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sting\Desktop\"/>
    </mc:Choice>
  </mc:AlternateContent>
  <bookViews>
    <workbookView xWindow="0" yWindow="0" windowWidth="12972" windowHeight="8424"/>
  </bookViews>
  <sheets>
    <sheet name="風險評估表" sheetId="9" r:id="rId1"/>
    <sheet name="作業執行頻率" sheetId="14" r:id="rId2"/>
    <sheet name="危害類別" sheetId="15" r:id="rId3"/>
    <sheet name="風險發生機率" sheetId="10" r:id="rId4"/>
    <sheet name="嚴重程度" sheetId="11" r:id="rId5"/>
    <sheet name="風險等級" sheetId="12" r:id="rId6"/>
  </sheets>
  <calcPr calcId="162913"/>
</workbook>
</file>

<file path=xl/calcChain.xml><?xml version="1.0" encoding="utf-8"?>
<calcChain xmlns="http://schemas.openxmlformats.org/spreadsheetml/2006/main">
  <c r="U19" i="9" l="1"/>
  <c r="J19" i="9"/>
  <c r="U18" i="9"/>
  <c r="J18" i="9"/>
  <c r="U23" i="9" l="1"/>
  <c r="U24" i="9"/>
  <c r="U27" i="9"/>
  <c r="U28" i="9"/>
  <c r="U29" i="9"/>
  <c r="U30" i="9"/>
  <c r="U31" i="9"/>
  <c r="U32" i="9"/>
  <c r="U26" i="9"/>
  <c r="U12" i="9"/>
  <c r="U13" i="9"/>
  <c r="U25" i="9"/>
  <c r="U8" i="9"/>
  <c r="U9" i="9"/>
  <c r="U10" i="9"/>
  <c r="U14" i="9"/>
  <c r="U15" i="9"/>
  <c r="U16" i="9"/>
  <c r="U20" i="9"/>
  <c r="U21" i="9"/>
  <c r="U22" i="9"/>
  <c r="U11" i="9"/>
  <c r="J10" i="9"/>
  <c r="J9" i="9"/>
  <c r="J8" i="9"/>
  <c r="J25" i="9"/>
  <c r="J13" i="9"/>
  <c r="J12" i="9"/>
  <c r="J26" i="9"/>
  <c r="J32" i="9"/>
  <c r="J31" i="9"/>
  <c r="J30" i="9"/>
  <c r="J29" i="9"/>
  <c r="J28" i="9"/>
  <c r="J27" i="9"/>
  <c r="J24" i="9"/>
  <c r="J23" i="9"/>
  <c r="J22" i="9"/>
  <c r="J21" i="9"/>
  <c r="J11" i="9"/>
  <c r="J14" i="9"/>
  <c r="J15" i="9"/>
  <c r="J16" i="9"/>
  <c r="J20" i="9"/>
</calcChain>
</file>

<file path=xl/sharedStrings.xml><?xml version="1.0" encoding="utf-8"?>
<sst xmlns="http://schemas.openxmlformats.org/spreadsheetml/2006/main" count="373" uniqueCount="256">
  <si>
    <t>分數</t>
  </si>
  <si>
    <t>評　分　標　準</t>
  </si>
  <si>
    <t>每天連續發生。</t>
  </si>
  <si>
    <t>平均每月發生一次以上。</t>
  </si>
  <si>
    <t>平均每季發生一次以上。</t>
  </si>
  <si>
    <t>平均每年發生一次以上。</t>
  </si>
  <si>
    <t>幾乎不發生或多年發生一次，全年使用數量很少。</t>
  </si>
  <si>
    <t>人員</t>
  </si>
  <si>
    <t>財務損失</t>
  </si>
  <si>
    <t>適法性</t>
  </si>
  <si>
    <t>環境衝擊</t>
  </si>
  <si>
    <t>對教學研究之影響</t>
  </si>
  <si>
    <t>死亡、永久全失能</t>
  </si>
  <si>
    <r>
      <t>100</t>
    </r>
    <r>
      <rPr>
        <sz val="12"/>
        <rFont val="標楷體"/>
        <family val="4"/>
        <charset val="136"/>
      </rPr>
      <t>萬以上</t>
    </r>
  </si>
  <si>
    <t>違法且受罰</t>
  </si>
  <si>
    <t>校外環境有嚴重之影響</t>
  </si>
  <si>
    <t>停止相關活動數月以上</t>
  </si>
  <si>
    <t>永久部份失能傷害、需住院治療</t>
  </si>
  <si>
    <r>
      <t>100</t>
    </r>
    <r>
      <rPr>
        <sz val="12"/>
        <rFont val="標楷體"/>
        <family val="4"/>
        <charset val="136"/>
      </rPr>
      <t>萬至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萬</t>
    </r>
  </si>
  <si>
    <t>違法且需立即改善</t>
  </si>
  <si>
    <t>對校外環境會造成一些衝擊</t>
  </si>
  <si>
    <t>停止相關活動數週</t>
  </si>
  <si>
    <t>暫時部份失能、需醫療處理</t>
  </si>
  <si>
    <r>
      <t>30</t>
    </r>
    <r>
      <rPr>
        <sz val="12"/>
        <rFont val="標楷體"/>
        <family val="4"/>
        <charset val="136"/>
      </rPr>
      <t>萬至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</si>
  <si>
    <t>限期改善</t>
  </si>
  <si>
    <t>對校內環境有較大衝擊</t>
  </si>
  <si>
    <t>停止相關活動數日</t>
  </si>
  <si>
    <t>虛驚事件</t>
  </si>
  <si>
    <r>
      <t>2</t>
    </r>
    <r>
      <rPr>
        <sz val="12"/>
        <rFont val="標楷體"/>
        <family val="4"/>
        <charset val="136"/>
      </rPr>
      <t>萬以下</t>
    </r>
  </si>
  <si>
    <t>建議事項</t>
  </si>
  <si>
    <t>對校內環境衝擊較小者</t>
  </si>
  <si>
    <t>停止相關活動數小時</t>
  </si>
  <si>
    <t>對人體沒影響</t>
  </si>
  <si>
    <t>幾乎無損失</t>
  </si>
  <si>
    <t>合乎法規</t>
  </si>
  <si>
    <t>對校區環境造成輕微衝擊</t>
  </si>
  <si>
    <t>無影響</t>
  </si>
  <si>
    <r>
      <rPr>
        <sz val="12"/>
        <rFont val="標楷體"/>
        <family val="4"/>
        <charset val="136"/>
      </rPr>
      <t>嚴重程度</t>
    </r>
    <phoneticPr fontId="1" type="noConversion"/>
  </si>
  <si>
    <r>
      <rPr>
        <sz val="12"/>
        <rFont val="標楷體"/>
        <family val="4"/>
        <charset val="136"/>
      </rPr>
      <t>發生頻率</t>
    </r>
    <phoneticPr fontId="1" type="noConversion"/>
  </si>
  <si>
    <t>加熱攪拌器</t>
    <phoneticPr fontId="1" type="noConversion"/>
  </si>
  <si>
    <r>
      <rPr>
        <b/>
        <sz val="12"/>
        <rFont val="標楷體"/>
        <family val="4"/>
        <charset val="136"/>
      </rPr>
      <t>序號</t>
    </r>
    <phoneticPr fontId="2" type="noConversion"/>
  </si>
  <si>
    <r>
      <rPr>
        <b/>
        <sz val="12"/>
        <rFont val="標楷體"/>
        <family val="4"/>
        <charset val="136"/>
      </rPr>
      <t>風險評估</t>
    </r>
    <phoneticPr fontId="1" type="noConversion"/>
  </si>
  <si>
    <r>
      <rPr>
        <b/>
        <sz val="12"/>
        <rFont val="標楷體"/>
        <family val="4"/>
        <charset val="136"/>
      </rPr>
      <t>現行風險控制方法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先勾選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</si>
  <si>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標楷體"/>
        <family val="4"/>
        <charset val="136"/>
      </rPr>
      <t>控制後風險</t>
    </r>
    <phoneticPr fontId="2" type="noConversion"/>
  </si>
  <si>
    <r>
      <rPr>
        <b/>
        <sz val="12"/>
        <rFont val="標楷體"/>
        <family val="4"/>
        <charset val="136"/>
      </rPr>
      <t>發生頻率</t>
    </r>
    <phoneticPr fontId="2" type="noConversion"/>
  </si>
  <si>
    <r>
      <rPr>
        <b/>
        <sz val="12"/>
        <rFont val="標楷體"/>
        <family val="4"/>
        <charset val="136"/>
      </rPr>
      <t>嚴重程度</t>
    </r>
    <phoneticPr fontId="2" type="noConversion"/>
  </si>
  <si>
    <r>
      <rPr>
        <b/>
        <sz val="12"/>
        <rFont val="標楷體"/>
        <family val="4"/>
        <charset val="136"/>
      </rPr>
      <t>風險等級</t>
    </r>
    <phoneticPr fontId="2" type="noConversion"/>
  </si>
  <si>
    <r>
      <rPr>
        <b/>
        <sz val="12"/>
        <rFont val="標楷體"/>
        <family val="4"/>
        <charset val="136"/>
      </rPr>
      <t>消除改善</t>
    </r>
    <phoneticPr fontId="1" type="noConversion"/>
  </si>
  <si>
    <r>
      <rPr>
        <b/>
        <sz val="12"/>
        <rFont val="標楷體"/>
        <family val="4"/>
        <charset val="136"/>
      </rPr>
      <t>替代改善</t>
    </r>
    <phoneticPr fontId="1" type="noConversion"/>
  </si>
  <si>
    <r>
      <rPr>
        <b/>
        <sz val="12"/>
        <rFont val="標楷體"/>
        <family val="4"/>
        <charset val="136"/>
      </rPr>
      <t>工程改善</t>
    </r>
    <phoneticPr fontId="1" type="noConversion"/>
  </si>
  <si>
    <r>
      <rPr>
        <b/>
        <sz val="12"/>
        <rFont val="標楷體"/>
        <family val="4"/>
        <charset val="136"/>
      </rPr>
      <t>人員資格</t>
    </r>
    <phoneticPr fontId="1" type="noConversion"/>
  </si>
  <si>
    <r>
      <rPr>
        <b/>
        <sz val="12"/>
        <rFont val="標楷體"/>
        <family val="4"/>
        <charset val="136"/>
      </rPr>
      <t>標示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警告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管理控制</t>
    </r>
    <phoneticPr fontId="1" type="noConversion"/>
  </si>
  <si>
    <r>
      <rPr>
        <b/>
        <sz val="12"/>
        <rFont val="標楷體"/>
        <family val="4"/>
        <charset val="136"/>
      </rPr>
      <t>硬體或個人防護具</t>
    </r>
    <phoneticPr fontId="1" type="noConversion"/>
  </si>
  <si>
    <r>
      <rPr>
        <b/>
        <sz val="12"/>
        <rFont val="標楷體"/>
        <family val="4"/>
        <charset val="136"/>
      </rPr>
      <t>緊急應變</t>
    </r>
    <phoneticPr fontId="1" type="noConversion"/>
  </si>
  <si>
    <r>
      <rPr>
        <b/>
        <sz val="12"/>
        <rFont val="標楷體"/>
        <family val="4"/>
        <charset val="136"/>
      </rPr>
      <t>無控制</t>
    </r>
    <phoneticPr fontId="1" type="noConversion"/>
  </si>
  <si>
    <t>高溫下反應下，使藥品產生煙；或是因儀器設備故障而導致冒煙</t>
    <phoneticPr fontId="1" type="noConversion"/>
  </si>
  <si>
    <t>因使用中之插座沒有漏電斷路器或是設備故障，導致漏電或感電</t>
    <phoneticPr fontId="1" type="noConversion"/>
  </si>
  <si>
    <t>金屬外殼電風扇</t>
    <phoneticPr fontId="1" type="noConversion"/>
  </si>
  <si>
    <t>操作儀器設備</t>
    <phoneticPr fontId="1" type="noConversion"/>
  </si>
  <si>
    <t>等級</t>
    <phoneticPr fontId="1" type="noConversion"/>
  </si>
  <si>
    <t>平均每年執行一次以上。</t>
    <phoneticPr fontId="1" type="noConversion"/>
  </si>
  <si>
    <t>幾乎不使用或多年使用一次。</t>
    <phoneticPr fontId="1" type="noConversion"/>
  </si>
  <si>
    <t>平均每月執行一次以上</t>
    <phoneticPr fontId="1" type="noConversion"/>
  </si>
  <si>
    <t>平均每週一次以上</t>
    <phoneticPr fontId="1" type="noConversion"/>
  </si>
  <si>
    <t>平均每日一次以上</t>
    <phoneticPr fontId="1" type="noConversion"/>
  </si>
  <si>
    <t>質譜分析</t>
    <phoneticPr fontId="1" type="noConversion"/>
  </si>
  <si>
    <t>使用的儀器/設備/化學物質</t>
    <phoneticPr fontId="1" type="noConversion"/>
  </si>
  <si>
    <t>填表人</t>
    <phoneticPr fontId="1" type="noConversion"/>
  </si>
  <si>
    <t>MALDI-MS 質譜儀</t>
    <phoneticPr fontId="1" type="noConversion"/>
  </si>
  <si>
    <t>排氣櫃</t>
    <phoneticPr fontId="1" type="noConversion"/>
  </si>
  <si>
    <t>電子天平</t>
    <phoneticPr fontId="1" type="noConversion"/>
  </si>
  <si>
    <t>冷氣</t>
    <phoneticPr fontId="1" type="noConversion"/>
  </si>
  <si>
    <t>冰箱</t>
    <phoneticPr fontId="1" type="noConversion"/>
  </si>
  <si>
    <t>配電盤</t>
    <phoneticPr fontId="1" type="noConversion"/>
  </si>
  <si>
    <t>延長線</t>
    <phoneticPr fontId="1" type="noConversion"/>
  </si>
  <si>
    <t>玻璃器具</t>
    <phoneticPr fontId="1" type="noConversion"/>
  </si>
  <si>
    <t>三氟乙酸</t>
    <phoneticPr fontId="1" type="noConversion"/>
  </si>
  <si>
    <t>配置藥品</t>
    <phoneticPr fontId="1" type="noConversion"/>
  </si>
  <si>
    <t>乙醇溶劑洗瓶</t>
  </si>
  <si>
    <t>乙醇溶劑洗瓶</t>
    <phoneticPr fontId="1" type="noConversion"/>
  </si>
  <si>
    <t>填裝時，操作不當有接觸到有害物</t>
    <phoneticPr fontId="1" type="noConversion"/>
  </si>
  <si>
    <t>危害可能造成後果的情境描述</t>
    <phoneticPr fontId="1" type="noConversion"/>
  </si>
  <si>
    <t>排氣櫃沒有定期檢查，升降滑軌斷裂，導致櫃門掉落</t>
    <phoneticPr fontId="1" type="noConversion"/>
  </si>
  <si>
    <t>因排氣量不足或是櫃門高度未達安全範圍，造成抽氣效果不佳</t>
    <phoneticPr fontId="1" type="noConversion"/>
  </si>
  <si>
    <t>配電盤開關未標示，以致火災發生時無法有效斷電</t>
    <phoneticPr fontId="1" type="noConversion"/>
  </si>
  <si>
    <t>過載導致火災</t>
    <phoneticPr fontId="1" type="noConversion"/>
  </si>
  <si>
    <t>沒有依法進行接地，以致金屬外殼有感電之疑</t>
    <phoneticPr fontId="1" type="noConversion"/>
  </si>
  <si>
    <t>洗瓶未標註安全標示</t>
    <phoneticPr fontId="1" type="noConversion"/>
  </si>
  <si>
    <t>使用時，人為不當操作</t>
    <phoneticPr fontId="1" type="noConversion"/>
  </si>
  <si>
    <t>三氟乙酸為揮發性發煙液體，當配置藥品時，並未於抽氣櫃中進行，導致飄出異味</t>
    <phoneticPr fontId="1" type="noConversion"/>
  </si>
  <si>
    <t>三氟乙酸為揮發性液體，與乙酸味道類似。當配置藥品時，並未於抽氣櫃中進行，導致飄出異味</t>
    <phoneticPr fontId="1" type="noConversion"/>
  </si>
  <si>
    <t>三氟乙酸為強酸，配置化學品時，如操作不當，會與藥品接觸</t>
    <phoneticPr fontId="1" type="noConversion"/>
  </si>
  <si>
    <t>儀器因移除外殼，可能引起漏電導致人員受傷</t>
    <phoneticPr fontId="1" type="noConversion"/>
  </si>
  <si>
    <t>當加熱攪伴器因溫度控制失效時，可能導致失控反應，以致火災或人員受傷</t>
    <phoneticPr fontId="1" type="noConversion"/>
  </si>
  <si>
    <t>加熱攪拌器長期使用，其電線絕緣塑膠捲折，導致絕緣保護膜破裂，以致漏電感電之虞</t>
    <phoneticPr fontId="1" type="noConversion"/>
  </si>
  <si>
    <t>因未將微量離心管蓋子蓋好，導致溶管內液噴濺</t>
    <phoneticPr fontId="1" type="noConversion"/>
  </si>
  <si>
    <t>排氣櫃之插座，使用用水設備但未加裝漏電斷路器或是設備故障，導致漏電或感電</t>
    <phoneticPr fontId="1" type="noConversion"/>
  </si>
  <si>
    <t>因未定期清理和檢修，導致冷氣機運輚過熱或故障導致火災</t>
    <phoneticPr fontId="1" type="noConversion"/>
  </si>
  <si>
    <t>因未定期清理和檢修，導致冰箱運轉過熱或故障導致火災</t>
    <phoneticPr fontId="1" type="noConversion"/>
  </si>
  <si>
    <t>因冰箱冷度不足，以致食物過期導致食物中毒</t>
    <phoneticPr fontId="1" type="noConversion"/>
  </si>
  <si>
    <t>電線未定期檢視，可能因絕緣破皮，導致人員觸電</t>
    <phoneticPr fontId="1" type="noConversion"/>
  </si>
  <si>
    <t>作業執行頻率</t>
    <phoneticPr fontId="1" type="noConversion"/>
  </si>
  <si>
    <t>風險發生機率</t>
    <phoneticPr fontId="1" type="noConversion"/>
  </si>
  <si>
    <t>重大風險</t>
    <phoneticPr fontId="1" type="noConversion"/>
  </si>
  <si>
    <t>高度風險</t>
    <phoneticPr fontId="1" type="noConversion"/>
  </si>
  <si>
    <t>中度風險</t>
    <phoneticPr fontId="1" type="noConversion"/>
  </si>
  <si>
    <t>輕度風險</t>
    <phoneticPr fontId="1" type="noConversion"/>
  </si>
  <si>
    <t>微風險</t>
    <phoneticPr fontId="1" type="noConversion"/>
  </si>
  <si>
    <t>嚴重程度</t>
    <phoneticPr fontId="1" type="noConversion"/>
  </si>
  <si>
    <t>風險等級 =  (作業執行頻率) * (風險發生機率) * (嚴重程度)</t>
    <phoneticPr fontId="1" type="noConversion"/>
  </si>
  <si>
    <t>1-1 基質配置</t>
    <phoneticPr fontId="1" type="noConversion"/>
  </si>
  <si>
    <t>乙腈溶劑</t>
  </si>
  <si>
    <t>為第四類毒性化學物質，當配置藥品時，因人員操作不當，導致與有害物接觸</t>
  </si>
  <si>
    <t>◎</t>
  </si>
  <si>
    <t>1-2 質譜儀量測</t>
    <phoneticPr fontId="1" type="noConversion"/>
  </si>
  <si>
    <t>1-3 樣品盤清洗</t>
  </si>
  <si>
    <r>
      <rPr>
        <b/>
        <sz val="12"/>
        <rFont val="標楷體"/>
        <family val="4"/>
        <charset val="136"/>
      </rPr>
      <t>◎</t>
    </r>
  </si>
  <si>
    <r>
      <t>C4</t>
    </r>
    <r>
      <rPr>
        <b/>
        <sz val="12"/>
        <rFont val="標楷體"/>
        <family val="4"/>
        <charset val="136"/>
      </rPr>
      <t>化學品洩漏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含廢液</t>
    </r>
    <r>
      <rPr>
        <b/>
        <sz val="12"/>
        <rFont val="Times New Roman"/>
        <family val="1"/>
      </rPr>
      <t>)</t>
    </r>
    <phoneticPr fontId="1" type="noConversion"/>
  </si>
  <si>
    <t>奈米鑽石酸洗反應</t>
  </si>
  <si>
    <t>2-1 加熱濃硫酸</t>
    <phoneticPr fontId="1" type="noConversion"/>
  </si>
  <si>
    <t>冷凝管</t>
    <phoneticPr fontId="1" type="noConversion"/>
  </si>
  <si>
    <t>因操作不當，使冷凝管不能有效凝結高溫酸性蒸氣</t>
    <phoneticPr fontId="1" type="noConversion"/>
  </si>
  <si>
    <t>使用時，人為不當操作</t>
  </si>
  <si>
    <t>玻璃燒杯</t>
    <phoneticPr fontId="1" type="noConversion"/>
  </si>
  <si>
    <t>2-2 清除硫酸廢液</t>
  </si>
  <si>
    <t>2-2 清除硫酸廢液</t>
    <phoneticPr fontId="1" type="noConversion"/>
  </si>
  <si>
    <t>濃硫酸</t>
    <phoneticPr fontId="1" type="noConversion"/>
  </si>
  <si>
    <t>高溫下反應下，濃硫酸為揮發性白色發煙，未等待溫度降低就進行廢液處理。</t>
    <phoneticPr fontId="1" type="noConversion"/>
  </si>
  <si>
    <t>高速離心機</t>
    <phoneticPr fontId="1" type="noConversion"/>
  </si>
  <si>
    <t>配置揮發性藥品</t>
  </si>
  <si>
    <t>配置揮發性藥品</t>
    <phoneticPr fontId="1" type="noConversion"/>
  </si>
  <si>
    <t>配置藥品</t>
  </si>
  <si>
    <t>配置藥品</t>
    <phoneticPr fontId="1" type="noConversion"/>
  </si>
  <si>
    <t>維持恆定環境溫度</t>
  </si>
  <si>
    <t>維持恆定環境溫度</t>
    <phoneticPr fontId="1" type="noConversion"/>
  </si>
  <si>
    <t>儲存化學藥品</t>
    <phoneticPr fontId="1" type="noConversion"/>
  </si>
  <si>
    <t>儲存食品</t>
    <phoneticPr fontId="1" type="noConversion"/>
  </si>
  <si>
    <t>配電盤</t>
  </si>
  <si>
    <t>延長線</t>
  </si>
  <si>
    <t>實驗名稱</t>
    <phoneticPr fontId="1" type="noConversion"/>
  </si>
  <si>
    <t>實驗內容</t>
    <phoneticPr fontId="1" type="noConversion"/>
  </si>
  <si>
    <r>
      <rPr>
        <b/>
        <sz val="12"/>
        <rFont val="標楷體"/>
        <family val="4"/>
        <charset val="136"/>
      </rPr>
      <t>危害類別</t>
    </r>
    <phoneticPr fontId="1" type="noConversion"/>
  </si>
  <si>
    <r>
      <t>C3</t>
    </r>
    <r>
      <rPr>
        <b/>
        <sz val="12"/>
        <rFont val="標楷體"/>
        <family val="4"/>
        <charset val="136"/>
      </rPr>
      <t>與有害物接觸</t>
    </r>
  </si>
  <si>
    <r>
      <t>C3</t>
    </r>
    <r>
      <rPr>
        <b/>
        <sz val="12"/>
        <rFont val="標楷體"/>
        <family val="4"/>
        <charset val="136"/>
      </rPr>
      <t>與有害物接觸</t>
    </r>
    <phoneticPr fontId="1" type="noConversion"/>
  </si>
  <si>
    <r>
      <t>C5</t>
    </r>
    <r>
      <rPr>
        <b/>
        <sz val="12"/>
        <rFont val="標楷體"/>
        <family val="4"/>
        <charset val="136"/>
      </rPr>
      <t>異味</t>
    </r>
    <phoneticPr fontId="1" type="noConversion"/>
  </si>
  <si>
    <r>
      <t>P24</t>
    </r>
    <r>
      <rPr>
        <b/>
        <sz val="12"/>
        <rFont val="標楷體"/>
        <family val="4"/>
        <charset val="136"/>
      </rPr>
      <t>其他</t>
    </r>
    <phoneticPr fontId="1" type="noConversion"/>
  </si>
  <si>
    <r>
      <t>C1</t>
    </r>
    <r>
      <rPr>
        <b/>
        <sz val="12"/>
        <rFont val="標楷體"/>
        <family val="4"/>
        <charset val="136"/>
      </rPr>
      <t>火災</t>
    </r>
    <phoneticPr fontId="1" type="noConversion"/>
  </si>
  <si>
    <r>
      <t>P19</t>
    </r>
    <r>
      <rPr>
        <b/>
        <sz val="12"/>
        <rFont val="標楷體"/>
        <family val="4"/>
        <charset val="136"/>
      </rPr>
      <t>漏電感電</t>
    </r>
    <phoneticPr fontId="1" type="noConversion"/>
  </si>
  <si>
    <r>
      <t>C4</t>
    </r>
    <r>
      <rPr>
        <b/>
        <sz val="12"/>
        <rFont val="標楷體"/>
        <family val="4"/>
        <charset val="136"/>
      </rPr>
      <t>化學品洩漏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含廢液</t>
    </r>
    <r>
      <rPr>
        <b/>
        <sz val="12"/>
        <rFont val="Times New Roman"/>
        <family val="1"/>
      </rPr>
      <t>)</t>
    </r>
  </si>
  <si>
    <r>
      <t>M6</t>
    </r>
    <r>
      <rPr>
        <b/>
        <sz val="12"/>
        <rFont val="標楷體"/>
        <family val="4"/>
        <charset val="136"/>
      </rPr>
      <t>人為不當操作</t>
    </r>
  </si>
  <si>
    <r>
      <t>C6</t>
    </r>
    <r>
      <rPr>
        <b/>
        <sz val="12"/>
        <rFont val="標楷體"/>
        <family val="4"/>
        <charset val="136"/>
      </rPr>
      <t>冒煙</t>
    </r>
    <phoneticPr fontId="1" type="noConversion"/>
  </si>
  <si>
    <r>
      <t>P7</t>
    </r>
    <r>
      <rPr>
        <b/>
        <sz val="12"/>
        <rFont val="標楷體"/>
        <family val="4"/>
        <charset val="136"/>
      </rPr>
      <t>夾捲壓傷</t>
    </r>
    <phoneticPr fontId="1" type="noConversion"/>
  </si>
  <si>
    <r>
      <t>P19</t>
    </r>
    <r>
      <rPr>
        <b/>
        <sz val="12"/>
        <rFont val="標楷體"/>
        <family val="4"/>
        <charset val="136"/>
      </rPr>
      <t>漏電感電</t>
    </r>
    <phoneticPr fontId="1" type="noConversion"/>
  </si>
  <si>
    <r>
      <t>M6</t>
    </r>
    <r>
      <rPr>
        <b/>
        <sz val="12"/>
        <rFont val="標楷體"/>
        <family val="4"/>
        <charset val="136"/>
      </rPr>
      <t>人為不當操作</t>
    </r>
    <phoneticPr fontId="1" type="noConversion"/>
  </si>
  <si>
    <r>
      <t>C5</t>
    </r>
    <r>
      <rPr>
        <b/>
        <sz val="12"/>
        <rFont val="標楷體"/>
        <family val="4"/>
        <charset val="136"/>
      </rPr>
      <t>異味</t>
    </r>
    <phoneticPr fontId="1" type="noConversion"/>
  </si>
  <si>
    <r>
      <t>P24</t>
    </r>
    <r>
      <rPr>
        <b/>
        <sz val="12"/>
        <rFont val="標楷體"/>
        <family val="4"/>
        <charset val="136"/>
      </rPr>
      <t>其他</t>
    </r>
    <phoneticPr fontId="1" type="noConversion"/>
  </si>
  <si>
    <r>
      <t>C3</t>
    </r>
    <r>
      <rPr>
        <b/>
        <sz val="12"/>
        <rFont val="標楷體"/>
        <family val="4"/>
        <charset val="136"/>
      </rPr>
      <t>與有害物接觸</t>
    </r>
    <phoneticPr fontId="1" type="noConversion"/>
  </si>
  <si>
    <r>
      <t>B2</t>
    </r>
    <r>
      <rPr>
        <b/>
        <sz val="12"/>
        <rFont val="標楷體"/>
        <family val="4"/>
        <charset val="136"/>
      </rPr>
      <t>食物中毒</t>
    </r>
    <phoneticPr fontId="1" type="noConversion"/>
  </si>
  <si>
    <t>危害類別分類表</t>
    <phoneticPr fontId="1" type="noConversion"/>
  </si>
  <si>
    <t>物理性(P)</t>
    <phoneticPr fontId="1" type="noConversion"/>
  </si>
  <si>
    <t>化學性( C )</t>
  </si>
  <si>
    <t>生物性(B)</t>
    <phoneticPr fontId="1" type="noConversion"/>
  </si>
  <si>
    <t>人因工程(M)</t>
    <phoneticPr fontId="1" type="noConversion"/>
  </si>
  <si>
    <t>P1</t>
    <phoneticPr fontId="1" type="noConversion"/>
  </si>
  <si>
    <t>物體飛落倒落</t>
    <phoneticPr fontId="1" type="noConversion"/>
  </si>
  <si>
    <t>C1</t>
    <phoneticPr fontId="1" type="noConversion"/>
  </si>
  <si>
    <t>火災　</t>
    <phoneticPr fontId="1" type="noConversion"/>
  </si>
  <si>
    <t>B1</t>
    <phoneticPr fontId="1" type="noConversion"/>
  </si>
  <si>
    <t>病媒滋生</t>
    <phoneticPr fontId="1" type="noConversion"/>
  </si>
  <si>
    <t>M1</t>
    <phoneticPr fontId="1" type="noConversion"/>
  </si>
  <si>
    <t>設計不良導致人為失誤</t>
    <phoneticPr fontId="1" type="noConversion"/>
  </si>
  <si>
    <t>P2</t>
  </si>
  <si>
    <t>倒塌崩塌</t>
    <phoneticPr fontId="1" type="noConversion"/>
  </si>
  <si>
    <t>C2</t>
  </si>
  <si>
    <t>爆炸</t>
    <phoneticPr fontId="1" type="noConversion"/>
  </si>
  <si>
    <t>B2</t>
  </si>
  <si>
    <t>食物中毒</t>
    <phoneticPr fontId="1" type="noConversion"/>
  </si>
  <si>
    <t>M2</t>
  </si>
  <si>
    <t>操作高度空間不適造成傷害</t>
    <phoneticPr fontId="1" type="noConversion"/>
  </si>
  <si>
    <t>P3</t>
  </si>
  <si>
    <t>物體破裂</t>
    <phoneticPr fontId="1" type="noConversion"/>
  </si>
  <si>
    <t>C3</t>
  </si>
  <si>
    <t>與有害物接觸</t>
    <phoneticPr fontId="1" type="noConversion"/>
  </si>
  <si>
    <t>B3</t>
  </si>
  <si>
    <t>病菌傳染</t>
    <phoneticPr fontId="1" type="noConversion"/>
  </si>
  <si>
    <t>M3</t>
  </si>
  <si>
    <t>人工搬運超過荷重造成傷害</t>
    <phoneticPr fontId="1" type="noConversion"/>
  </si>
  <si>
    <t>P4</t>
  </si>
  <si>
    <t>墜落滾落</t>
    <phoneticPr fontId="1" type="noConversion"/>
  </si>
  <si>
    <t>C4</t>
  </si>
  <si>
    <t>化學品洩漏(含廢液)</t>
    <phoneticPr fontId="1" type="noConversion"/>
  </si>
  <si>
    <t>B4</t>
  </si>
  <si>
    <t>發霉腐敗</t>
    <phoneticPr fontId="1" type="noConversion"/>
  </si>
  <si>
    <t>M4</t>
  </si>
  <si>
    <t>不適宜之工作姿勢造成傷害</t>
    <phoneticPr fontId="1" type="noConversion"/>
  </si>
  <si>
    <t>P5</t>
  </si>
  <si>
    <t>跌倒滑倒</t>
    <phoneticPr fontId="1" type="noConversion"/>
  </si>
  <si>
    <t>C5</t>
  </si>
  <si>
    <t>異味</t>
    <phoneticPr fontId="1" type="noConversion"/>
  </si>
  <si>
    <t>B5</t>
    <phoneticPr fontId="1" type="noConversion"/>
  </si>
  <si>
    <t>其他</t>
    <phoneticPr fontId="1" type="noConversion"/>
  </si>
  <si>
    <t>M5</t>
  </si>
  <si>
    <t>重複性操作造成傷害</t>
    <phoneticPr fontId="1" type="noConversion"/>
  </si>
  <si>
    <t>P6</t>
  </si>
  <si>
    <t>衝撞被撞</t>
    <phoneticPr fontId="1" type="noConversion"/>
  </si>
  <si>
    <t>C6</t>
  </si>
  <si>
    <t>冒煙</t>
    <phoneticPr fontId="1" type="noConversion"/>
  </si>
  <si>
    <t>M6</t>
  </si>
  <si>
    <t>人為不當動作</t>
    <phoneticPr fontId="1" type="noConversion"/>
  </si>
  <si>
    <t>P7</t>
  </si>
  <si>
    <t>夾捲壓傷</t>
    <phoneticPr fontId="1" type="noConversion"/>
  </si>
  <si>
    <t>C7</t>
  </si>
  <si>
    <t>缺氧窒息(密閉空間)</t>
    <phoneticPr fontId="1" type="noConversion"/>
  </si>
  <si>
    <t>M7</t>
    <phoneticPr fontId="1" type="noConversion"/>
  </si>
  <si>
    <t>P8</t>
  </si>
  <si>
    <t>切割擦傷</t>
    <phoneticPr fontId="1" type="noConversion"/>
  </si>
  <si>
    <t>C8</t>
    <phoneticPr fontId="1" type="noConversion"/>
  </si>
  <si>
    <t>P9</t>
  </si>
  <si>
    <t>踩踏</t>
    <phoneticPr fontId="1" type="noConversion"/>
  </si>
  <si>
    <t>P10</t>
  </si>
  <si>
    <t>溺斃</t>
    <phoneticPr fontId="1" type="noConversion"/>
  </si>
  <si>
    <t>P11</t>
  </si>
  <si>
    <t>與高低溫接觸</t>
    <phoneticPr fontId="1" type="noConversion"/>
  </si>
  <si>
    <t>P12</t>
  </si>
  <si>
    <t>噪音過高</t>
    <phoneticPr fontId="1" type="noConversion"/>
  </si>
  <si>
    <t>P13</t>
  </si>
  <si>
    <t>照明不足</t>
    <phoneticPr fontId="1" type="noConversion"/>
  </si>
  <si>
    <t>P14</t>
  </si>
  <si>
    <t>通風不良</t>
    <phoneticPr fontId="1" type="noConversion"/>
  </si>
  <si>
    <t>P15</t>
  </si>
  <si>
    <t>粉塵暴露</t>
    <phoneticPr fontId="1" type="noConversion"/>
  </si>
  <si>
    <t>P16</t>
  </si>
  <si>
    <t>游離輻射暴露</t>
    <phoneticPr fontId="1" type="noConversion"/>
  </si>
  <si>
    <t>P17</t>
    <phoneticPr fontId="1" type="noConversion"/>
  </si>
  <si>
    <t>非游離輻射暴露</t>
    <phoneticPr fontId="1" type="noConversion"/>
  </si>
  <si>
    <t>P18</t>
  </si>
  <si>
    <t>振動</t>
    <phoneticPr fontId="1" type="noConversion"/>
  </si>
  <si>
    <t>P19</t>
  </si>
  <si>
    <t>漏電感電</t>
    <phoneticPr fontId="1" type="noConversion"/>
  </si>
  <si>
    <t>P20</t>
  </si>
  <si>
    <t>降壓停電</t>
    <phoneticPr fontId="1" type="noConversion"/>
  </si>
  <si>
    <t>P21</t>
  </si>
  <si>
    <t>漏水</t>
    <phoneticPr fontId="1" type="noConversion"/>
  </si>
  <si>
    <t>P22</t>
  </si>
  <si>
    <t>爆炸(塵爆)</t>
    <phoneticPr fontId="1" type="noConversion"/>
  </si>
  <si>
    <t>P23</t>
  </si>
  <si>
    <t>異常氣壓</t>
    <phoneticPr fontId="1" type="noConversion"/>
  </si>
  <si>
    <t>P24</t>
    <phoneticPr fontId="1" type="noConversion"/>
  </si>
  <si>
    <t>高風險=紅色</t>
    <phoneticPr fontId="1" type="noConversion"/>
  </si>
  <si>
    <t>中風險=黃色</t>
    <phoneticPr fontId="1" type="noConversion"/>
  </si>
  <si>
    <t>低風險=綠色</t>
    <phoneticPr fontId="1" type="noConversion"/>
  </si>
  <si>
    <t>填表日期：</t>
    <phoneticPr fontId="1" type="noConversion"/>
  </si>
  <si>
    <r>
      <rPr>
        <b/>
        <sz val="12"/>
        <rFont val="標楷體"/>
        <family val="4"/>
        <charset val="136"/>
      </rPr>
      <t>工作場所名稱：應用化學系</t>
    </r>
    <r>
      <rPr>
        <b/>
        <sz val="12"/>
        <rFont val="Times New Roman"/>
        <family val="1"/>
      </rPr>
      <t>-OOO</t>
    </r>
    <r>
      <rPr>
        <b/>
        <sz val="12"/>
        <rFont val="標楷體"/>
        <family val="4"/>
        <charset val="136"/>
      </rPr>
      <t>研究室</t>
    </r>
    <r>
      <rPr>
        <b/>
        <sz val="12"/>
        <rFont val="Times New Roman"/>
        <family val="1"/>
      </rPr>
      <t xml:space="preserve"> </t>
    </r>
    <phoneticPr fontId="1" type="noConversion"/>
  </si>
  <si>
    <r>
      <rPr>
        <b/>
        <sz val="12"/>
        <rFont val="標楷體"/>
        <family val="4"/>
        <charset val="136"/>
      </rPr>
      <t>工作場所負責人</t>
    </r>
    <r>
      <rPr>
        <b/>
        <sz val="12"/>
        <rFont val="Times New Roman"/>
        <family val="1"/>
      </rPr>
      <t>: OOO</t>
    </r>
    <phoneticPr fontId="1" type="noConversion"/>
  </si>
  <si>
    <t>OOO</t>
    <phoneticPr fontId="1" type="noConversion"/>
  </si>
  <si>
    <t>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</si>
</sst>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mm&quot;月&quot;dd&quot;日&quot;"/>
  </numFmts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6"/>
      <name val="標楷體"/>
      <family val="4"/>
      <charset val="136"/>
    </font>
    <font>
      <b/>
      <sz val="12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topLeftCell="A27" zoomScale="85" zoomScaleNormal="85" workbookViewId="0">
      <selection activeCell="B24" sqref="B24:B32"/>
    </sheetView>
  </sheetViews>
  <sheetFormatPr defaultColWidth="9" defaultRowHeight="16.2" x14ac:dyDescent="0.3"/>
  <cols>
    <col min="1" max="1" width="9.33203125" style="20" customWidth="1"/>
    <col min="2" max="2" width="14.77734375" style="19" customWidth="1"/>
    <col min="3" max="3" width="19.44140625" style="19" customWidth="1"/>
    <col min="4" max="4" width="21.109375" style="20" customWidth="1"/>
    <col min="5" max="5" width="9.77734375" style="20" customWidth="1"/>
    <col min="6" max="6" width="9.109375" style="40" customWidth="1"/>
    <col min="7" max="7" width="18.88671875" style="20" customWidth="1"/>
    <col min="8" max="8" width="5.21875" style="20" customWidth="1"/>
    <col min="9" max="9" width="5.33203125" style="20" customWidth="1"/>
    <col min="10" max="10" width="5.6640625" style="20" customWidth="1"/>
    <col min="11" max="12" width="5.77734375" style="20" customWidth="1"/>
    <col min="13" max="13" width="6.109375" style="20" customWidth="1"/>
    <col min="14" max="14" width="11.109375" style="20" customWidth="1"/>
    <col min="15" max="15" width="6.33203125" style="20" customWidth="1"/>
    <col min="16" max="16" width="5.44140625" style="20" customWidth="1"/>
    <col min="17" max="17" width="6" style="32" bestFit="1" customWidth="1"/>
    <col min="18" max="18" width="5.21875" style="33" customWidth="1"/>
    <col min="19" max="19" width="5.33203125" style="33" customWidth="1"/>
    <col min="20" max="16384" width="9" style="33"/>
  </cols>
  <sheetData>
    <row r="1" spans="1:21" ht="16.2" customHeight="1" x14ac:dyDescent="0.3"/>
    <row r="2" spans="1:21" ht="15.75" customHeight="1" x14ac:dyDescent="0.3"/>
    <row r="3" spans="1:21" ht="15.6" x14ac:dyDescent="0.3">
      <c r="A3" s="55" t="s">
        <v>252</v>
      </c>
      <c r="B3" s="55"/>
      <c r="C3" s="55"/>
      <c r="D3" s="61"/>
      <c r="E3" s="61"/>
      <c r="I3" s="54" t="s">
        <v>251</v>
      </c>
      <c r="J3" s="55"/>
      <c r="K3" s="55"/>
      <c r="L3" s="55"/>
      <c r="M3" s="55"/>
      <c r="N3" s="55"/>
      <c r="O3" s="55"/>
      <c r="P3" s="55"/>
    </row>
    <row r="4" spans="1:21" ht="15.6" x14ac:dyDescent="0.3">
      <c r="A4" s="62"/>
      <c r="B4" s="62"/>
      <c r="C4" s="62"/>
      <c r="D4" s="63"/>
      <c r="E4" s="63"/>
      <c r="I4" s="56"/>
      <c r="J4" s="56"/>
      <c r="K4" s="56"/>
      <c r="L4" s="56"/>
      <c r="M4" s="56"/>
      <c r="N4" s="56"/>
      <c r="O4" s="56"/>
      <c r="P4" s="56"/>
    </row>
    <row r="5" spans="1:21" ht="16.5" customHeight="1" x14ac:dyDescent="0.3">
      <c r="A5" s="57" t="s">
        <v>40</v>
      </c>
      <c r="B5" s="64" t="s">
        <v>139</v>
      </c>
      <c r="C5" s="64" t="s">
        <v>140</v>
      </c>
      <c r="D5" s="64" t="s">
        <v>66</v>
      </c>
      <c r="E5" s="64" t="s">
        <v>101</v>
      </c>
      <c r="F5" s="67" t="s">
        <v>141</v>
      </c>
      <c r="G5" s="64" t="s">
        <v>81</v>
      </c>
      <c r="H5" s="59" t="s">
        <v>41</v>
      </c>
      <c r="I5" s="59"/>
      <c r="J5" s="59"/>
      <c r="K5" s="60" t="s">
        <v>42</v>
      </c>
      <c r="L5" s="60"/>
      <c r="M5" s="60"/>
      <c r="N5" s="60"/>
      <c r="O5" s="60"/>
      <c r="P5" s="60"/>
      <c r="Q5" s="60"/>
      <c r="R5" s="60"/>
      <c r="S5" s="60" t="s">
        <v>43</v>
      </c>
      <c r="T5" s="60"/>
      <c r="U5" s="60"/>
    </row>
    <row r="6" spans="1:21" ht="94.8" customHeight="1" x14ac:dyDescent="0.3">
      <c r="A6" s="58"/>
      <c r="B6" s="69"/>
      <c r="C6" s="66"/>
      <c r="D6" s="69"/>
      <c r="E6" s="66"/>
      <c r="F6" s="70"/>
      <c r="G6" s="69"/>
      <c r="H6" s="30" t="s">
        <v>44</v>
      </c>
      <c r="I6" s="30" t="s">
        <v>45</v>
      </c>
      <c r="J6" s="30" t="s">
        <v>46</v>
      </c>
      <c r="K6" s="21" t="s">
        <v>47</v>
      </c>
      <c r="L6" s="21" t="s">
        <v>48</v>
      </c>
      <c r="M6" s="21" t="s">
        <v>49</v>
      </c>
      <c r="N6" s="21" t="s">
        <v>50</v>
      </c>
      <c r="O6" s="21" t="s">
        <v>51</v>
      </c>
      <c r="P6" s="21" t="s">
        <v>52</v>
      </c>
      <c r="Q6" s="21" t="s">
        <v>53</v>
      </c>
      <c r="R6" s="7" t="s">
        <v>54</v>
      </c>
      <c r="S6" s="8" t="s">
        <v>44</v>
      </c>
      <c r="T6" s="8" t="s">
        <v>45</v>
      </c>
      <c r="U6" s="8" t="s">
        <v>46</v>
      </c>
    </row>
    <row r="7" spans="1:21" s="32" customFormat="1" ht="81" x14ac:dyDescent="0.3">
      <c r="A7" s="67">
        <v>1</v>
      </c>
      <c r="B7" s="64" t="s">
        <v>65</v>
      </c>
      <c r="C7" s="38" t="s">
        <v>110</v>
      </c>
      <c r="D7" s="18" t="s">
        <v>111</v>
      </c>
      <c r="E7" s="18">
        <v>3</v>
      </c>
      <c r="F7" s="42" t="s">
        <v>142</v>
      </c>
      <c r="G7" s="18" t="s">
        <v>112</v>
      </c>
      <c r="H7" s="30">
        <v>2</v>
      </c>
      <c r="I7" s="30">
        <v>10</v>
      </c>
      <c r="J7" s="30">
        <v>20</v>
      </c>
      <c r="K7" s="21"/>
      <c r="L7" s="21"/>
      <c r="M7" s="21"/>
      <c r="N7" s="21"/>
      <c r="O7" s="52" t="s">
        <v>255</v>
      </c>
      <c r="P7" s="43" t="s">
        <v>113</v>
      </c>
      <c r="Q7" s="43" t="s">
        <v>113</v>
      </c>
      <c r="R7" s="7"/>
      <c r="S7" s="8">
        <v>1</v>
      </c>
      <c r="T7" s="8">
        <v>8</v>
      </c>
      <c r="U7" s="8">
        <v>8</v>
      </c>
    </row>
    <row r="8" spans="1:21" s="32" customFormat="1" ht="116.25" customHeight="1" x14ac:dyDescent="0.3">
      <c r="A8" s="65"/>
      <c r="B8" s="65"/>
      <c r="C8" s="38" t="s">
        <v>110</v>
      </c>
      <c r="D8" s="31" t="s">
        <v>76</v>
      </c>
      <c r="E8" s="21">
        <v>3</v>
      </c>
      <c r="F8" s="41" t="s">
        <v>143</v>
      </c>
      <c r="G8" s="31" t="s">
        <v>91</v>
      </c>
      <c r="H8" s="21">
        <v>3</v>
      </c>
      <c r="I8" s="21">
        <v>8</v>
      </c>
      <c r="J8" s="34">
        <f>H8*I8</f>
        <v>24</v>
      </c>
      <c r="K8" s="21"/>
      <c r="L8" s="21"/>
      <c r="M8" s="21"/>
      <c r="N8" s="21"/>
      <c r="O8" s="21" t="s">
        <v>116</v>
      </c>
      <c r="P8" s="21" t="s">
        <v>116</v>
      </c>
      <c r="Q8" s="21" t="s">
        <v>116</v>
      </c>
      <c r="R8" s="21"/>
      <c r="S8" s="34">
        <v>2</v>
      </c>
      <c r="T8" s="34">
        <v>6</v>
      </c>
      <c r="U8" s="34">
        <f t="shared" ref="U8:U13" si="0">S8*T8</f>
        <v>12</v>
      </c>
    </row>
    <row r="9" spans="1:21" s="32" customFormat="1" ht="165.75" customHeight="1" x14ac:dyDescent="0.3">
      <c r="A9" s="65"/>
      <c r="B9" s="65"/>
      <c r="C9" s="38" t="s">
        <v>110</v>
      </c>
      <c r="D9" s="31" t="s">
        <v>76</v>
      </c>
      <c r="E9" s="21">
        <v>3</v>
      </c>
      <c r="F9" s="41" t="s">
        <v>154</v>
      </c>
      <c r="G9" s="31" t="s">
        <v>90</v>
      </c>
      <c r="H9" s="21">
        <v>3</v>
      </c>
      <c r="I9" s="21">
        <v>6</v>
      </c>
      <c r="J9" s="34">
        <f>H9*I9</f>
        <v>18</v>
      </c>
      <c r="K9" s="21"/>
      <c r="L9" s="21"/>
      <c r="M9" s="21"/>
      <c r="N9" s="21"/>
      <c r="O9" s="21" t="s">
        <v>116</v>
      </c>
      <c r="P9" s="21" t="s">
        <v>116</v>
      </c>
      <c r="Q9" s="21" t="s">
        <v>116</v>
      </c>
      <c r="R9" s="21"/>
      <c r="S9" s="34">
        <v>3</v>
      </c>
      <c r="T9" s="34">
        <v>4</v>
      </c>
      <c r="U9" s="34">
        <f t="shared" si="0"/>
        <v>12</v>
      </c>
    </row>
    <row r="10" spans="1:21" s="32" customFormat="1" ht="106.8" customHeight="1" x14ac:dyDescent="0.3">
      <c r="A10" s="65"/>
      <c r="B10" s="65"/>
      <c r="C10" s="38" t="s">
        <v>110</v>
      </c>
      <c r="D10" s="31" t="s">
        <v>76</v>
      </c>
      <c r="E10" s="21">
        <v>3</v>
      </c>
      <c r="F10" s="41" t="s">
        <v>150</v>
      </c>
      <c r="G10" s="31" t="s">
        <v>89</v>
      </c>
      <c r="H10" s="21">
        <v>4</v>
      </c>
      <c r="I10" s="21">
        <v>4</v>
      </c>
      <c r="J10" s="34">
        <f>H10*I10</f>
        <v>16</v>
      </c>
      <c r="K10" s="21"/>
      <c r="L10" s="21"/>
      <c r="M10" s="21"/>
      <c r="N10" s="21"/>
      <c r="O10" s="21" t="s">
        <v>116</v>
      </c>
      <c r="P10" s="21" t="s">
        <v>116</v>
      </c>
      <c r="Q10" s="21" t="s">
        <v>116</v>
      </c>
      <c r="R10" s="21"/>
      <c r="S10" s="34">
        <v>3</v>
      </c>
      <c r="T10" s="34">
        <v>4</v>
      </c>
      <c r="U10" s="34">
        <f t="shared" si="0"/>
        <v>12</v>
      </c>
    </row>
    <row r="11" spans="1:21" s="32" customFormat="1" ht="89.25" customHeight="1" x14ac:dyDescent="0.3">
      <c r="A11" s="65"/>
      <c r="B11" s="65"/>
      <c r="C11" s="31" t="s">
        <v>114</v>
      </c>
      <c r="D11" s="31" t="s">
        <v>68</v>
      </c>
      <c r="E11" s="21">
        <v>4</v>
      </c>
      <c r="F11" s="41" t="s">
        <v>147</v>
      </c>
      <c r="G11" s="31" t="s">
        <v>92</v>
      </c>
      <c r="H11" s="34">
        <v>3</v>
      </c>
      <c r="I11" s="34">
        <v>10</v>
      </c>
      <c r="J11" s="34">
        <f t="shared" ref="J11:J32" si="1">H11*I11</f>
        <v>30</v>
      </c>
      <c r="K11" s="21"/>
      <c r="L11" s="21"/>
      <c r="M11" s="21" t="s">
        <v>116</v>
      </c>
      <c r="N11" s="21" t="s">
        <v>116</v>
      </c>
      <c r="O11" s="21" t="s">
        <v>116</v>
      </c>
      <c r="P11" s="21"/>
      <c r="Q11" s="21"/>
      <c r="R11" s="21"/>
      <c r="S11" s="34">
        <v>2</v>
      </c>
      <c r="T11" s="34">
        <v>6</v>
      </c>
      <c r="U11" s="34">
        <f t="shared" si="0"/>
        <v>12</v>
      </c>
    </row>
    <row r="12" spans="1:21" s="32" customFormat="1" ht="85.65" customHeight="1" x14ac:dyDescent="0.3">
      <c r="A12" s="65"/>
      <c r="B12" s="65"/>
      <c r="C12" s="31" t="s">
        <v>115</v>
      </c>
      <c r="D12" s="31" t="s">
        <v>79</v>
      </c>
      <c r="E12" s="21">
        <v>4</v>
      </c>
      <c r="F12" s="41" t="s">
        <v>155</v>
      </c>
      <c r="G12" s="31" t="s">
        <v>87</v>
      </c>
      <c r="H12" s="21">
        <v>4</v>
      </c>
      <c r="I12" s="21">
        <v>8</v>
      </c>
      <c r="J12" s="34">
        <f>H12*I12</f>
        <v>32</v>
      </c>
      <c r="K12" s="21"/>
      <c r="L12" s="21"/>
      <c r="M12" s="21"/>
      <c r="N12" s="21"/>
      <c r="O12" s="21" t="s">
        <v>116</v>
      </c>
      <c r="P12" s="21" t="s">
        <v>116</v>
      </c>
      <c r="Q12" s="21" t="s">
        <v>116</v>
      </c>
      <c r="R12" s="21"/>
      <c r="S12" s="34">
        <v>2</v>
      </c>
      <c r="T12" s="34">
        <v>6</v>
      </c>
      <c r="U12" s="34">
        <f t="shared" si="0"/>
        <v>12</v>
      </c>
    </row>
    <row r="13" spans="1:21" s="32" customFormat="1" ht="73.5" customHeight="1" x14ac:dyDescent="0.3">
      <c r="A13" s="66"/>
      <c r="B13" s="66"/>
      <c r="C13" s="31" t="s">
        <v>115</v>
      </c>
      <c r="D13" s="31" t="s">
        <v>78</v>
      </c>
      <c r="E13" s="21">
        <v>4</v>
      </c>
      <c r="F13" s="41" t="s">
        <v>156</v>
      </c>
      <c r="G13" s="31" t="s">
        <v>80</v>
      </c>
      <c r="H13" s="21">
        <v>4</v>
      </c>
      <c r="I13" s="21">
        <v>6</v>
      </c>
      <c r="J13" s="34">
        <f>H13*I13</f>
        <v>24</v>
      </c>
      <c r="K13" s="21"/>
      <c r="L13" s="21"/>
      <c r="M13" s="21"/>
      <c r="N13" s="21"/>
      <c r="O13" s="21" t="s">
        <v>116</v>
      </c>
      <c r="P13" s="21" t="s">
        <v>116</v>
      </c>
      <c r="Q13" s="21" t="s">
        <v>116</v>
      </c>
      <c r="R13" s="21"/>
      <c r="S13" s="34">
        <v>3</v>
      </c>
      <c r="T13" s="34">
        <v>6</v>
      </c>
      <c r="U13" s="34">
        <f t="shared" si="0"/>
        <v>18</v>
      </c>
    </row>
    <row r="14" spans="1:21" s="32" customFormat="1" ht="130.5" customHeight="1" x14ac:dyDescent="0.3">
      <c r="A14" s="67">
        <v>2</v>
      </c>
      <c r="B14" s="64" t="s">
        <v>118</v>
      </c>
      <c r="C14" s="39" t="s">
        <v>119</v>
      </c>
      <c r="D14" s="31" t="s">
        <v>39</v>
      </c>
      <c r="E14" s="31">
        <v>2</v>
      </c>
      <c r="F14" s="41" t="s">
        <v>146</v>
      </c>
      <c r="G14" s="35" t="s">
        <v>93</v>
      </c>
      <c r="H14" s="34">
        <v>2</v>
      </c>
      <c r="I14" s="34">
        <v>8</v>
      </c>
      <c r="J14" s="34">
        <f t="shared" si="1"/>
        <v>16</v>
      </c>
      <c r="K14" s="21"/>
      <c r="L14" s="21"/>
      <c r="M14" s="21"/>
      <c r="N14" s="21"/>
      <c r="O14" s="21" t="s">
        <v>116</v>
      </c>
      <c r="P14" s="21"/>
      <c r="Q14" s="21" t="s">
        <v>116</v>
      </c>
      <c r="R14" s="21"/>
      <c r="S14" s="34">
        <v>1</v>
      </c>
      <c r="T14" s="34">
        <v>6</v>
      </c>
      <c r="U14" s="34">
        <f t="shared" ref="U14:U32" si="2">S14*T14</f>
        <v>6</v>
      </c>
    </row>
    <row r="15" spans="1:21" s="32" customFormat="1" ht="139.5" customHeight="1" x14ac:dyDescent="0.3">
      <c r="A15" s="65"/>
      <c r="B15" s="65"/>
      <c r="C15" s="39" t="s">
        <v>119</v>
      </c>
      <c r="D15" s="31" t="s">
        <v>39</v>
      </c>
      <c r="E15" s="21">
        <v>2</v>
      </c>
      <c r="F15" s="41" t="s">
        <v>147</v>
      </c>
      <c r="G15" s="31" t="s">
        <v>94</v>
      </c>
      <c r="H15" s="34">
        <v>2</v>
      </c>
      <c r="I15" s="34">
        <v>8</v>
      </c>
      <c r="J15" s="34">
        <f t="shared" si="1"/>
        <v>16</v>
      </c>
      <c r="K15" s="21"/>
      <c r="L15" s="21"/>
      <c r="M15" s="21"/>
      <c r="N15" s="21"/>
      <c r="O15" s="21" t="s">
        <v>116</v>
      </c>
      <c r="P15" s="21"/>
      <c r="Q15" s="21" t="s">
        <v>116</v>
      </c>
      <c r="R15" s="21"/>
      <c r="S15" s="34">
        <v>1</v>
      </c>
      <c r="T15" s="34">
        <v>4</v>
      </c>
      <c r="U15" s="34">
        <f t="shared" si="2"/>
        <v>4</v>
      </c>
    </row>
    <row r="16" spans="1:21" s="32" customFormat="1" ht="116.25" customHeight="1" x14ac:dyDescent="0.3">
      <c r="A16" s="65"/>
      <c r="B16" s="65"/>
      <c r="C16" s="39" t="s">
        <v>119</v>
      </c>
      <c r="D16" s="31" t="s">
        <v>39</v>
      </c>
      <c r="E16" s="21">
        <v>2</v>
      </c>
      <c r="F16" s="41" t="s">
        <v>150</v>
      </c>
      <c r="G16" s="31" t="s">
        <v>55</v>
      </c>
      <c r="H16" s="34">
        <v>2</v>
      </c>
      <c r="I16" s="34">
        <v>6</v>
      </c>
      <c r="J16" s="34">
        <f t="shared" si="1"/>
        <v>12</v>
      </c>
      <c r="K16" s="21"/>
      <c r="L16" s="21"/>
      <c r="M16" s="21" t="s">
        <v>116</v>
      </c>
      <c r="N16" s="21"/>
      <c r="O16" s="21" t="s">
        <v>116</v>
      </c>
      <c r="P16" s="21" t="s">
        <v>116</v>
      </c>
      <c r="Q16" s="21" t="s">
        <v>116</v>
      </c>
      <c r="R16" s="21"/>
      <c r="S16" s="34">
        <v>1</v>
      </c>
      <c r="T16" s="34">
        <v>4</v>
      </c>
      <c r="U16" s="34">
        <f t="shared" si="2"/>
        <v>4</v>
      </c>
    </row>
    <row r="17" spans="1:21" s="32" customFormat="1" ht="93.75" customHeight="1" x14ac:dyDescent="0.3">
      <c r="A17" s="65"/>
      <c r="B17" s="65"/>
      <c r="C17" s="39" t="s">
        <v>119</v>
      </c>
      <c r="D17" s="31" t="s">
        <v>120</v>
      </c>
      <c r="E17" s="21">
        <v>2</v>
      </c>
      <c r="F17" s="41" t="s">
        <v>148</v>
      </c>
      <c r="G17" s="31" t="s">
        <v>121</v>
      </c>
      <c r="H17" s="34">
        <v>2</v>
      </c>
      <c r="I17" s="34">
        <v>6</v>
      </c>
      <c r="J17" s="34">
        <v>18</v>
      </c>
      <c r="K17" s="21"/>
      <c r="L17" s="21"/>
      <c r="M17" s="21"/>
      <c r="N17" s="21"/>
      <c r="O17" s="21" t="s">
        <v>113</v>
      </c>
      <c r="P17" s="21" t="s">
        <v>113</v>
      </c>
      <c r="Q17" s="21" t="s">
        <v>113</v>
      </c>
      <c r="R17" s="21"/>
      <c r="S17" s="34">
        <v>2</v>
      </c>
      <c r="T17" s="34">
        <v>6</v>
      </c>
      <c r="U17" s="34">
        <v>12</v>
      </c>
    </row>
    <row r="18" spans="1:21" s="32" customFormat="1" ht="66.900000000000006" customHeight="1" x14ac:dyDescent="0.3">
      <c r="A18" s="65"/>
      <c r="B18" s="65"/>
      <c r="C18" s="39" t="s">
        <v>119</v>
      </c>
      <c r="D18" s="31" t="s">
        <v>123</v>
      </c>
      <c r="E18" s="21">
        <v>3</v>
      </c>
      <c r="F18" s="41" t="s">
        <v>149</v>
      </c>
      <c r="G18" s="31" t="s">
        <v>122</v>
      </c>
      <c r="H18" s="34">
        <v>2</v>
      </c>
      <c r="I18" s="34">
        <v>6</v>
      </c>
      <c r="J18" s="34">
        <f t="shared" ref="J18:J19" si="3">H18*I18</f>
        <v>12</v>
      </c>
      <c r="K18" s="21"/>
      <c r="L18" s="21"/>
      <c r="M18" s="21" t="s">
        <v>116</v>
      </c>
      <c r="N18" s="21"/>
      <c r="O18" s="21" t="s">
        <v>116</v>
      </c>
      <c r="P18" s="21" t="s">
        <v>116</v>
      </c>
      <c r="Q18" s="21" t="s">
        <v>116</v>
      </c>
      <c r="R18" s="21"/>
      <c r="S18" s="34">
        <v>1</v>
      </c>
      <c r="T18" s="34">
        <v>4</v>
      </c>
      <c r="U18" s="34">
        <f t="shared" ref="U18:U19" si="4">S18*T18</f>
        <v>4</v>
      </c>
    </row>
    <row r="19" spans="1:21" s="32" customFormat="1" ht="126" customHeight="1" x14ac:dyDescent="0.3">
      <c r="A19" s="65"/>
      <c r="B19" s="65"/>
      <c r="C19" s="39" t="s">
        <v>125</v>
      </c>
      <c r="D19" s="31" t="s">
        <v>126</v>
      </c>
      <c r="E19" s="21">
        <v>2</v>
      </c>
      <c r="F19" s="41" t="s">
        <v>150</v>
      </c>
      <c r="G19" s="31" t="s">
        <v>127</v>
      </c>
      <c r="H19" s="34">
        <v>3</v>
      </c>
      <c r="I19" s="34">
        <v>6</v>
      </c>
      <c r="J19" s="34">
        <f t="shared" si="3"/>
        <v>18</v>
      </c>
      <c r="K19" s="21"/>
      <c r="L19" s="21"/>
      <c r="M19" s="21" t="s">
        <v>116</v>
      </c>
      <c r="N19" s="21"/>
      <c r="O19" s="21" t="s">
        <v>116</v>
      </c>
      <c r="P19" s="21" t="s">
        <v>116</v>
      </c>
      <c r="Q19" s="21" t="s">
        <v>116</v>
      </c>
      <c r="R19" s="21"/>
      <c r="S19" s="34">
        <v>1</v>
      </c>
      <c r="T19" s="34">
        <v>4</v>
      </c>
      <c r="U19" s="34">
        <f t="shared" si="4"/>
        <v>4</v>
      </c>
    </row>
    <row r="20" spans="1:21" s="32" customFormat="1" ht="93" customHeight="1" x14ac:dyDescent="0.3">
      <c r="A20" s="66"/>
      <c r="B20" s="66"/>
      <c r="C20" s="31" t="s">
        <v>124</v>
      </c>
      <c r="D20" s="31" t="s">
        <v>128</v>
      </c>
      <c r="E20" s="21">
        <v>4</v>
      </c>
      <c r="F20" s="41" t="s">
        <v>117</v>
      </c>
      <c r="G20" s="31" t="s">
        <v>95</v>
      </c>
      <c r="H20" s="34">
        <v>2</v>
      </c>
      <c r="I20" s="34">
        <v>8</v>
      </c>
      <c r="J20" s="34">
        <f t="shared" si="1"/>
        <v>16</v>
      </c>
      <c r="K20" s="21"/>
      <c r="L20" s="21"/>
      <c r="M20" s="21"/>
      <c r="N20" s="21"/>
      <c r="O20" s="21" t="s">
        <v>116</v>
      </c>
      <c r="P20" s="21" t="s">
        <v>116</v>
      </c>
      <c r="Q20" s="21" t="s">
        <v>116</v>
      </c>
      <c r="R20" s="21"/>
      <c r="S20" s="34">
        <v>1</v>
      </c>
      <c r="T20" s="34">
        <v>4</v>
      </c>
      <c r="U20" s="34">
        <f t="shared" si="2"/>
        <v>4</v>
      </c>
    </row>
    <row r="21" spans="1:21" s="32" customFormat="1" ht="98.25" customHeight="1" x14ac:dyDescent="0.3">
      <c r="A21" s="67">
        <v>3</v>
      </c>
      <c r="B21" s="64" t="s">
        <v>77</v>
      </c>
      <c r="C21" s="31" t="s">
        <v>130</v>
      </c>
      <c r="D21" s="31" t="s">
        <v>69</v>
      </c>
      <c r="E21" s="21">
        <v>3</v>
      </c>
      <c r="F21" s="41" t="s">
        <v>151</v>
      </c>
      <c r="G21" s="31" t="s">
        <v>82</v>
      </c>
      <c r="H21" s="34">
        <v>2</v>
      </c>
      <c r="I21" s="34">
        <v>10</v>
      </c>
      <c r="J21" s="34">
        <f t="shared" si="1"/>
        <v>20</v>
      </c>
      <c r="K21" s="21"/>
      <c r="L21" s="21"/>
      <c r="M21" s="21" t="s">
        <v>116</v>
      </c>
      <c r="N21" s="21"/>
      <c r="O21" s="21" t="s">
        <v>116</v>
      </c>
      <c r="P21" s="21"/>
      <c r="Q21" s="21"/>
      <c r="R21" s="21"/>
      <c r="S21" s="34">
        <v>1</v>
      </c>
      <c r="T21" s="34">
        <v>6</v>
      </c>
      <c r="U21" s="34">
        <f t="shared" si="2"/>
        <v>6</v>
      </c>
    </row>
    <row r="22" spans="1:21" s="32" customFormat="1" ht="137.25" customHeight="1" x14ac:dyDescent="0.3">
      <c r="A22" s="65"/>
      <c r="B22" s="65"/>
      <c r="C22" s="31" t="s">
        <v>129</v>
      </c>
      <c r="D22" s="31" t="s">
        <v>69</v>
      </c>
      <c r="E22" s="21">
        <v>3</v>
      </c>
      <c r="F22" s="41" t="s">
        <v>147</v>
      </c>
      <c r="G22" s="31" t="s">
        <v>96</v>
      </c>
      <c r="H22" s="34">
        <v>2</v>
      </c>
      <c r="I22" s="34">
        <v>8</v>
      </c>
      <c r="J22" s="34">
        <f t="shared" si="1"/>
        <v>16</v>
      </c>
      <c r="K22" s="21"/>
      <c r="L22" s="21"/>
      <c r="M22" s="21" t="s">
        <v>116</v>
      </c>
      <c r="N22" s="21"/>
      <c r="O22" s="21" t="s">
        <v>116</v>
      </c>
      <c r="P22" s="21"/>
      <c r="Q22" s="21" t="s">
        <v>116</v>
      </c>
      <c r="R22" s="21"/>
      <c r="S22" s="34">
        <v>1</v>
      </c>
      <c r="T22" s="34">
        <v>6</v>
      </c>
      <c r="U22" s="34">
        <f t="shared" si="2"/>
        <v>6</v>
      </c>
    </row>
    <row r="23" spans="1:21" s="32" customFormat="1" ht="117.75" customHeight="1" x14ac:dyDescent="0.3">
      <c r="A23" s="66"/>
      <c r="B23" s="66"/>
      <c r="C23" s="31" t="s">
        <v>129</v>
      </c>
      <c r="D23" s="31" t="s">
        <v>69</v>
      </c>
      <c r="E23" s="21">
        <v>3</v>
      </c>
      <c r="F23" s="41" t="s">
        <v>144</v>
      </c>
      <c r="G23" s="31" t="s">
        <v>83</v>
      </c>
      <c r="H23" s="34">
        <v>2</v>
      </c>
      <c r="I23" s="34">
        <v>6</v>
      </c>
      <c r="J23" s="34">
        <f t="shared" si="1"/>
        <v>12</v>
      </c>
      <c r="K23" s="21"/>
      <c r="L23" s="21"/>
      <c r="M23" s="21" t="s">
        <v>116</v>
      </c>
      <c r="N23" s="21"/>
      <c r="O23" s="21" t="s">
        <v>116</v>
      </c>
      <c r="P23" s="21" t="s">
        <v>116</v>
      </c>
      <c r="Q23" s="21" t="s">
        <v>116</v>
      </c>
      <c r="R23" s="21"/>
      <c r="S23" s="34">
        <v>3</v>
      </c>
      <c r="T23" s="34">
        <v>4</v>
      </c>
      <c r="U23" s="34">
        <f t="shared" si="2"/>
        <v>12</v>
      </c>
    </row>
    <row r="24" spans="1:21" s="32" customFormat="1" ht="105.75" customHeight="1" x14ac:dyDescent="0.3">
      <c r="A24" s="21">
        <v>4</v>
      </c>
      <c r="B24" s="64" t="s">
        <v>58</v>
      </c>
      <c r="C24" s="31" t="s">
        <v>132</v>
      </c>
      <c r="D24" s="31" t="s">
        <v>70</v>
      </c>
      <c r="E24" s="21">
        <v>3</v>
      </c>
      <c r="F24" s="41" t="s">
        <v>152</v>
      </c>
      <c r="G24" s="31" t="s">
        <v>56</v>
      </c>
      <c r="H24" s="34">
        <v>2</v>
      </c>
      <c r="I24" s="34">
        <v>8</v>
      </c>
      <c r="J24" s="34">
        <f t="shared" si="1"/>
        <v>16</v>
      </c>
      <c r="K24" s="21"/>
      <c r="L24" s="21"/>
      <c r="M24" s="21" t="s">
        <v>116</v>
      </c>
      <c r="N24" s="21"/>
      <c r="O24" s="21" t="s">
        <v>116</v>
      </c>
      <c r="P24" s="21"/>
      <c r="Q24" s="21" t="s">
        <v>116</v>
      </c>
      <c r="R24" s="21"/>
      <c r="S24" s="34">
        <v>1</v>
      </c>
      <c r="T24" s="34">
        <v>6</v>
      </c>
      <c r="U24" s="34">
        <f t="shared" si="2"/>
        <v>6</v>
      </c>
    </row>
    <row r="25" spans="1:21" s="32" customFormat="1" ht="71.25" customHeight="1" x14ac:dyDescent="0.3">
      <c r="A25" s="29">
        <v>5</v>
      </c>
      <c r="B25" s="68"/>
      <c r="C25" s="31" t="s">
        <v>131</v>
      </c>
      <c r="D25" s="31" t="s">
        <v>75</v>
      </c>
      <c r="E25" s="21">
        <v>3</v>
      </c>
      <c r="F25" s="41" t="s">
        <v>153</v>
      </c>
      <c r="G25" s="31" t="s">
        <v>88</v>
      </c>
      <c r="H25" s="21">
        <v>3</v>
      </c>
      <c r="I25" s="21">
        <v>6</v>
      </c>
      <c r="J25" s="34">
        <f>H25*I25</f>
        <v>18</v>
      </c>
      <c r="K25" s="21"/>
      <c r="L25" s="21"/>
      <c r="M25" s="21"/>
      <c r="N25" s="21"/>
      <c r="O25" s="21" t="s">
        <v>116</v>
      </c>
      <c r="P25" s="21" t="s">
        <v>116</v>
      </c>
      <c r="Q25" s="21" t="s">
        <v>116</v>
      </c>
      <c r="R25" s="21"/>
      <c r="S25" s="34">
        <v>2</v>
      </c>
      <c r="T25" s="34">
        <v>6</v>
      </c>
      <c r="U25" s="34">
        <f>S25*T25</f>
        <v>12</v>
      </c>
    </row>
    <row r="26" spans="1:21" s="32" customFormat="1" ht="93" customHeight="1" x14ac:dyDescent="0.3">
      <c r="A26" s="29">
        <v>6</v>
      </c>
      <c r="B26" s="68"/>
      <c r="C26" s="31" t="s">
        <v>133</v>
      </c>
      <c r="D26" s="31" t="s">
        <v>57</v>
      </c>
      <c r="E26" s="21">
        <v>5</v>
      </c>
      <c r="F26" s="36" t="s">
        <v>147</v>
      </c>
      <c r="G26" s="37" t="s">
        <v>86</v>
      </c>
      <c r="H26" s="34">
        <v>4</v>
      </c>
      <c r="I26" s="34">
        <v>8</v>
      </c>
      <c r="J26" s="34">
        <f>H26*I26</f>
        <v>32</v>
      </c>
      <c r="K26" s="21" t="s">
        <v>116</v>
      </c>
      <c r="L26" s="21"/>
      <c r="M26" s="21" t="s">
        <v>116</v>
      </c>
      <c r="N26" s="21"/>
      <c r="O26" s="21" t="s">
        <v>116</v>
      </c>
      <c r="P26" s="21"/>
      <c r="Q26" s="21" t="s">
        <v>116</v>
      </c>
      <c r="R26" s="21"/>
      <c r="S26" s="34">
        <v>3</v>
      </c>
      <c r="T26" s="34">
        <v>6</v>
      </c>
      <c r="U26" s="34">
        <f>S26*T26</f>
        <v>18</v>
      </c>
    </row>
    <row r="27" spans="1:21" s="32" customFormat="1" ht="111.75" customHeight="1" x14ac:dyDescent="0.3">
      <c r="A27" s="21">
        <v>7</v>
      </c>
      <c r="B27" s="65"/>
      <c r="C27" s="31" t="s">
        <v>134</v>
      </c>
      <c r="D27" s="31" t="s">
        <v>71</v>
      </c>
      <c r="E27" s="21">
        <v>5</v>
      </c>
      <c r="F27" s="41" t="s">
        <v>146</v>
      </c>
      <c r="G27" s="31" t="s">
        <v>97</v>
      </c>
      <c r="H27" s="34">
        <v>2</v>
      </c>
      <c r="I27" s="34">
        <v>10</v>
      </c>
      <c r="J27" s="34">
        <f t="shared" si="1"/>
        <v>20</v>
      </c>
      <c r="K27" s="21"/>
      <c r="L27" s="21"/>
      <c r="M27" s="21" t="s">
        <v>116</v>
      </c>
      <c r="N27" s="21"/>
      <c r="O27" s="21" t="s">
        <v>116</v>
      </c>
      <c r="P27" s="21" t="s">
        <v>116</v>
      </c>
      <c r="Q27" s="21" t="s">
        <v>116</v>
      </c>
      <c r="R27" s="21"/>
      <c r="S27" s="34">
        <v>1</v>
      </c>
      <c r="T27" s="34">
        <v>8</v>
      </c>
      <c r="U27" s="34">
        <f t="shared" si="2"/>
        <v>8</v>
      </c>
    </row>
    <row r="28" spans="1:21" s="32" customFormat="1" ht="99" customHeight="1" x14ac:dyDescent="0.3">
      <c r="A28" s="21">
        <v>8</v>
      </c>
      <c r="B28" s="65"/>
      <c r="C28" s="31" t="s">
        <v>135</v>
      </c>
      <c r="D28" s="31" t="s">
        <v>72</v>
      </c>
      <c r="E28" s="21">
        <v>5</v>
      </c>
      <c r="F28" s="41" t="s">
        <v>146</v>
      </c>
      <c r="G28" s="31" t="s">
        <v>98</v>
      </c>
      <c r="H28" s="34">
        <v>1</v>
      </c>
      <c r="I28" s="34">
        <v>10</v>
      </c>
      <c r="J28" s="34">
        <f t="shared" si="1"/>
        <v>10</v>
      </c>
      <c r="K28" s="21"/>
      <c r="L28" s="21"/>
      <c r="M28" s="21" t="s">
        <v>116</v>
      </c>
      <c r="N28" s="21"/>
      <c r="O28" s="21" t="s">
        <v>116</v>
      </c>
      <c r="P28" s="21" t="s">
        <v>116</v>
      </c>
      <c r="Q28" s="21" t="s">
        <v>116</v>
      </c>
      <c r="R28" s="21"/>
      <c r="S28" s="34">
        <v>1</v>
      </c>
      <c r="T28" s="34">
        <v>8</v>
      </c>
      <c r="U28" s="34">
        <f t="shared" si="2"/>
        <v>8</v>
      </c>
    </row>
    <row r="29" spans="1:21" s="32" customFormat="1" ht="90" customHeight="1" x14ac:dyDescent="0.3">
      <c r="A29" s="21">
        <v>9</v>
      </c>
      <c r="B29" s="65"/>
      <c r="C29" s="31" t="s">
        <v>136</v>
      </c>
      <c r="D29" s="31" t="s">
        <v>72</v>
      </c>
      <c r="E29" s="21">
        <v>5</v>
      </c>
      <c r="F29" s="36" t="s">
        <v>157</v>
      </c>
      <c r="G29" s="37" t="s">
        <v>99</v>
      </c>
      <c r="H29" s="34">
        <v>2</v>
      </c>
      <c r="I29" s="34">
        <v>6</v>
      </c>
      <c r="J29" s="34">
        <f t="shared" si="1"/>
        <v>12</v>
      </c>
      <c r="K29" s="21" t="s">
        <v>116</v>
      </c>
      <c r="L29" s="21"/>
      <c r="M29" s="21" t="s">
        <v>116</v>
      </c>
      <c r="N29" s="21"/>
      <c r="O29" s="21" t="s">
        <v>116</v>
      </c>
      <c r="P29" s="21"/>
      <c r="Q29" s="21" t="s">
        <v>116</v>
      </c>
      <c r="R29" s="21"/>
      <c r="S29" s="34">
        <v>2</v>
      </c>
      <c r="T29" s="34">
        <v>4</v>
      </c>
      <c r="U29" s="34">
        <f t="shared" si="2"/>
        <v>8</v>
      </c>
    </row>
    <row r="30" spans="1:21" s="32" customFormat="1" ht="91.5" customHeight="1" x14ac:dyDescent="0.3">
      <c r="A30" s="21">
        <v>10</v>
      </c>
      <c r="B30" s="65"/>
      <c r="C30" s="31" t="s">
        <v>137</v>
      </c>
      <c r="D30" s="31" t="s">
        <v>73</v>
      </c>
      <c r="E30" s="21">
        <v>2</v>
      </c>
      <c r="F30" s="36" t="s">
        <v>145</v>
      </c>
      <c r="G30" s="37" t="s">
        <v>84</v>
      </c>
      <c r="H30" s="34">
        <v>2</v>
      </c>
      <c r="I30" s="34">
        <v>10</v>
      </c>
      <c r="J30" s="34">
        <f t="shared" si="1"/>
        <v>20</v>
      </c>
      <c r="K30" s="21"/>
      <c r="L30" s="21"/>
      <c r="M30" s="21"/>
      <c r="N30" s="21"/>
      <c r="O30" s="21" t="s">
        <v>116</v>
      </c>
      <c r="P30" s="21" t="s">
        <v>116</v>
      </c>
      <c r="Q30" s="21" t="s">
        <v>116</v>
      </c>
      <c r="R30" s="21"/>
      <c r="S30" s="34">
        <v>1</v>
      </c>
      <c r="T30" s="34">
        <v>8</v>
      </c>
      <c r="U30" s="34">
        <f t="shared" si="2"/>
        <v>8</v>
      </c>
    </row>
    <row r="31" spans="1:21" s="32" customFormat="1" ht="102" customHeight="1" x14ac:dyDescent="0.3">
      <c r="A31" s="21">
        <v>11</v>
      </c>
      <c r="B31" s="65"/>
      <c r="C31" s="31" t="s">
        <v>138</v>
      </c>
      <c r="D31" s="31" t="s">
        <v>74</v>
      </c>
      <c r="E31" s="21">
        <v>5</v>
      </c>
      <c r="F31" s="36" t="s">
        <v>147</v>
      </c>
      <c r="G31" s="37" t="s">
        <v>100</v>
      </c>
      <c r="H31" s="34">
        <v>2</v>
      </c>
      <c r="I31" s="34">
        <v>8</v>
      </c>
      <c r="J31" s="34">
        <f t="shared" si="1"/>
        <v>16</v>
      </c>
      <c r="K31" s="21"/>
      <c r="L31" s="21"/>
      <c r="M31" s="21" t="s">
        <v>116</v>
      </c>
      <c r="N31" s="21"/>
      <c r="O31" s="21" t="s">
        <v>116</v>
      </c>
      <c r="P31" s="21"/>
      <c r="Q31" s="21" t="s">
        <v>116</v>
      </c>
      <c r="R31" s="21"/>
      <c r="S31" s="34">
        <v>1</v>
      </c>
      <c r="T31" s="34">
        <v>6</v>
      </c>
      <c r="U31" s="34">
        <f t="shared" si="2"/>
        <v>6</v>
      </c>
    </row>
    <row r="32" spans="1:21" ht="39.75" customHeight="1" x14ac:dyDescent="0.3">
      <c r="A32" s="21">
        <v>12</v>
      </c>
      <c r="B32" s="65"/>
      <c r="C32" s="31" t="s">
        <v>138</v>
      </c>
      <c r="D32" s="31" t="s">
        <v>74</v>
      </c>
      <c r="E32" s="21">
        <v>5</v>
      </c>
      <c r="F32" s="36" t="s">
        <v>146</v>
      </c>
      <c r="G32" s="37" t="s">
        <v>85</v>
      </c>
      <c r="H32" s="34">
        <v>2</v>
      </c>
      <c r="I32" s="34">
        <v>10</v>
      </c>
      <c r="J32" s="34">
        <f t="shared" si="1"/>
        <v>20</v>
      </c>
      <c r="K32" s="21"/>
      <c r="L32" s="21"/>
      <c r="M32" s="21" t="s">
        <v>116</v>
      </c>
      <c r="N32" s="21"/>
      <c r="O32" s="21" t="s">
        <v>116</v>
      </c>
      <c r="P32" s="21"/>
      <c r="Q32" s="21" t="s">
        <v>116</v>
      </c>
      <c r="R32" s="21"/>
      <c r="S32" s="34">
        <v>1</v>
      </c>
      <c r="T32" s="34">
        <v>8</v>
      </c>
      <c r="U32" s="34">
        <f t="shared" si="2"/>
        <v>8</v>
      </c>
    </row>
    <row r="34" spans="2:16" x14ac:dyDescent="0.3">
      <c r="B34" s="19" t="s">
        <v>67</v>
      </c>
      <c r="C34" s="19" t="s">
        <v>254</v>
      </c>
      <c r="L34" s="53" t="s">
        <v>253</v>
      </c>
      <c r="M34" s="53"/>
      <c r="N34" s="53"/>
      <c r="O34" s="53"/>
      <c r="P34" s="53"/>
    </row>
  </sheetData>
  <mergeCells count="20">
    <mergeCell ref="S5:U5"/>
    <mergeCell ref="B5:B6"/>
    <mergeCell ref="D5:D6"/>
    <mergeCell ref="G5:G6"/>
    <mergeCell ref="F5:F6"/>
    <mergeCell ref="L34:P34"/>
    <mergeCell ref="I3:P4"/>
    <mergeCell ref="A5:A6"/>
    <mergeCell ref="H5:J5"/>
    <mergeCell ref="K5:R5"/>
    <mergeCell ref="A3:E4"/>
    <mergeCell ref="B7:B13"/>
    <mergeCell ref="B14:B20"/>
    <mergeCell ref="B21:B23"/>
    <mergeCell ref="A7:A13"/>
    <mergeCell ref="A14:A20"/>
    <mergeCell ref="A21:A23"/>
    <mergeCell ref="B24:B32"/>
    <mergeCell ref="C5:C6"/>
    <mergeCell ref="E5:E6"/>
  </mergeCells>
  <phoneticPr fontId="1" type="noConversion"/>
  <dataValidations count="3">
    <dataValidation type="list" allowBlank="1" showInputMessage="1" showErrorMessage="1" sqref="K11:L24 R11:R24 N11:N24 O8:Q25 M8:M25 K26:R32">
      <formula1>"◎"</formula1>
    </dataValidation>
    <dataValidation type="list" allowBlank="1" showInputMessage="1" showErrorMessage="1" sqref="I11:I24 T8:T32 I26:I32">
      <formula1>"2,4,6,8,10,"</formula1>
    </dataValidation>
    <dataValidation type="list" allowBlank="1" showInputMessage="1" showErrorMessage="1" sqref="H11:H24 S8:S32 H26:H32">
      <formula1>"1,2,3,4,5,"</formula1>
    </dataValidation>
  </dataValidation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F10"/>
  <sheetViews>
    <sheetView workbookViewId="0">
      <selection activeCell="F3" sqref="F3"/>
    </sheetView>
  </sheetViews>
  <sheetFormatPr defaultRowHeight="16.2" x14ac:dyDescent="0.3"/>
  <cols>
    <col min="5" max="5" width="5.44140625" bestFit="1" customWidth="1"/>
    <col min="6" max="6" width="49.33203125" bestFit="1" customWidth="1"/>
  </cols>
  <sheetData>
    <row r="3" spans="5:6" ht="16.8" thickBot="1" x14ac:dyDescent="0.35">
      <c r="F3" s="12" t="s">
        <v>101</v>
      </c>
    </row>
    <row r="4" spans="5:6" ht="16.8" thickBot="1" x14ac:dyDescent="0.35">
      <c r="E4" s="13" t="s">
        <v>0</v>
      </c>
      <c r="F4" s="14" t="s">
        <v>1</v>
      </c>
    </row>
    <row r="5" spans="5:6" ht="17.399999999999999" thickTop="1" thickBot="1" x14ac:dyDescent="0.35">
      <c r="E5" s="15">
        <v>5</v>
      </c>
      <c r="F5" s="16" t="s">
        <v>64</v>
      </c>
    </row>
    <row r="6" spans="5:6" ht="17.399999999999999" thickTop="1" thickBot="1" x14ac:dyDescent="0.35">
      <c r="E6" s="15">
        <v>4</v>
      </c>
      <c r="F6" s="16" t="s">
        <v>63</v>
      </c>
    </row>
    <row r="7" spans="5:6" ht="17.399999999999999" thickTop="1" thickBot="1" x14ac:dyDescent="0.35">
      <c r="E7" s="15">
        <v>3</v>
      </c>
      <c r="F7" s="17" t="s">
        <v>62</v>
      </c>
    </row>
    <row r="8" spans="5:6" ht="17.399999999999999" thickTop="1" thickBot="1" x14ac:dyDescent="0.35">
      <c r="E8" s="15">
        <v>2</v>
      </c>
      <c r="F8" s="16" t="s">
        <v>60</v>
      </c>
    </row>
    <row r="9" spans="5:6" ht="17.399999999999999" thickTop="1" thickBot="1" x14ac:dyDescent="0.35">
      <c r="E9" s="15">
        <v>1</v>
      </c>
      <c r="F9" s="16" t="s">
        <v>61</v>
      </c>
    </row>
    <row r="10" spans="5:6" ht="16.8" thickTop="1" x14ac:dyDescent="0.3"/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12" sqref="J12"/>
    </sheetView>
  </sheetViews>
  <sheetFormatPr defaultRowHeight="16.2" x14ac:dyDescent="0.3"/>
  <cols>
    <col min="1" max="1" width="4.44140625" bestFit="1" customWidth="1"/>
    <col min="2" max="2" width="16.109375" bestFit="1" customWidth="1"/>
    <col min="3" max="3" width="3.44140625" bestFit="1" customWidth="1"/>
    <col min="4" max="4" width="20.44140625" bestFit="1" customWidth="1"/>
    <col min="5" max="5" width="3.44140625" bestFit="1" customWidth="1"/>
    <col min="6" max="6" width="9.44140625" bestFit="1" customWidth="1"/>
    <col min="7" max="7" width="3.44140625" bestFit="1" customWidth="1"/>
    <col min="8" max="8" width="27.21875" bestFit="1" customWidth="1"/>
  </cols>
  <sheetData>
    <row r="1" spans="1:8" ht="22.2" x14ac:dyDescent="0.3">
      <c r="A1" s="71" t="s">
        <v>158</v>
      </c>
      <c r="B1" s="71"/>
      <c r="C1" s="71"/>
      <c r="D1" s="71"/>
      <c r="E1" s="71"/>
      <c r="F1" s="71"/>
      <c r="G1" s="71"/>
      <c r="H1" s="71"/>
    </row>
    <row r="2" spans="1:8" ht="19.8" x14ac:dyDescent="0.3">
      <c r="A2" s="72" t="s">
        <v>159</v>
      </c>
      <c r="B2" s="72"/>
      <c r="C2" s="72" t="s">
        <v>160</v>
      </c>
      <c r="D2" s="72"/>
      <c r="E2" s="72" t="s">
        <v>161</v>
      </c>
      <c r="F2" s="72"/>
      <c r="G2" s="72" t="s">
        <v>162</v>
      </c>
      <c r="H2" s="72"/>
    </row>
    <row r="3" spans="1:8" x14ac:dyDescent="0.3">
      <c r="A3" s="44" t="s">
        <v>163</v>
      </c>
      <c r="B3" s="45" t="s">
        <v>164</v>
      </c>
      <c r="C3" s="44" t="s">
        <v>165</v>
      </c>
      <c r="D3" s="45" t="s">
        <v>166</v>
      </c>
      <c r="E3" s="44" t="s">
        <v>167</v>
      </c>
      <c r="F3" s="45" t="s">
        <v>168</v>
      </c>
      <c r="G3" s="44" t="s">
        <v>169</v>
      </c>
      <c r="H3" s="45" t="s">
        <v>170</v>
      </c>
    </row>
    <row r="4" spans="1:8" x14ac:dyDescent="0.3">
      <c r="A4" s="44" t="s">
        <v>171</v>
      </c>
      <c r="B4" s="45" t="s">
        <v>172</v>
      </c>
      <c r="C4" s="44" t="s">
        <v>173</v>
      </c>
      <c r="D4" s="45" t="s">
        <v>174</v>
      </c>
      <c r="E4" s="44" t="s">
        <v>175</v>
      </c>
      <c r="F4" s="45" t="s">
        <v>176</v>
      </c>
      <c r="G4" s="44" t="s">
        <v>177</v>
      </c>
      <c r="H4" s="45" t="s">
        <v>178</v>
      </c>
    </row>
    <row r="5" spans="1:8" x14ac:dyDescent="0.3">
      <c r="A5" s="44" t="s">
        <v>179</v>
      </c>
      <c r="B5" s="45" t="s">
        <v>180</v>
      </c>
      <c r="C5" s="44" t="s">
        <v>181</v>
      </c>
      <c r="D5" s="45" t="s">
        <v>182</v>
      </c>
      <c r="E5" s="44" t="s">
        <v>183</v>
      </c>
      <c r="F5" s="45" t="s">
        <v>184</v>
      </c>
      <c r="G5" s="44" t="s">
        <v>185</v>
      </c>
      <c r="H5" s="45" t="s">
        <v>186</v>
      </c>
    </row>
    <row r="6" spans="1:8" x14ac:dyDescent="0.3">
      <c r="A6" s="44" t="s">
        <v>187</v>
      </c>
      <c r="B6" s="45" t="s">
        <v>188</v>
      </c>
      <c r="C6" s="44" t="s">
        <v>189</v>
      </c>
      <c r="D6" s="45" t="s">
        <v>190</v>
      </c>
      <c r="E6" s="44" t="s">
        <v>191</v>
      </c>
      <c r="F6" s="45" t="s">
        <v>192</v>
      </c>
      <c r="G6" s="44" t="s">
        <v>193</v>
      </c>
      <c r="H6" s="45" t="s">
        <v>194</v>
      </c>
    </row>
    <row r="7" spans="1:8" x14ac:dyDescent="0.3">
      <c r="A7" s="44" t="s">
        <v>195</v>
      </c>
      <c r="B7" s="45" t="s">
        <v>196</v>
      </c>
      <c r="C7" s="44" t="s">
        <v>197</v>
      </c>
      <c r="D7" s="45" t="s">
        <v>198</v>
      </c>
      <c r="E7" s="44" t="s">
        <v>199</v>
      </c>
      <c r="F7" s="45" t="s">
        <v>200</v>
      </c>
      <c r="G7" s="44" t="s">
        <v>201</v>
      </c>
      <c r="H7" s="45" t="s">
        <v>202</v>
      </c>
    </row>
    <row r="8" spans="1:8" x14ac:dyDescent="0.3">
      <c r="A8" s="44" t="s">
        <v>203</v>
      </c>
      <c r="B8" s="45" t="s">
        <v>204</v>
      </c>
      <c r="C8" s="44" t="s">
        <v>205</v>
      </c>
      <c r="D8" s="45" t="s">
        <v>206</v>
      </c>
      <c r="E8" s="44"/>
      <c r="F8" s="45"/>
      <c r="G8" s="44" t="s">
        <v>207</v>
      </c>
      <c r="H8" s="45" t="s">
        <v>208</v>
      </c>
    </row>
    <row r="9" spans="1:8" x14ac:dyDescent="0.3">
      <c r="A9" s="44" t="s">
        <v>209</v>
      </c>
      <c r="B9" s="45" t="s">
        <v>210</v>
      </c>
      <c r="C9" s="44" t="s">
        <v>211</v>
      </c>
      <c r="D9" s="45" t="s">
        <v>212</v>
      </c>
      <c r="E9" s="44"/>
      <c r="F9" s="45"/>
      <c r="G9" s="44" t="s">
        <v>213</v>
      </c>
      <c r="H9" s="45" t="s">
        <v>200</v>
      </c>
    </row>
    <row r="10" spans="1:8" x14ac:dyDescent="0.3">
      <c r="A10" s="44" t="s">
        <v>214</v>
      </c>
      <c r="B10" s="45" t="s">
        <v>215</v>
      </c>
      <c r="C10" s="44" t="s">
        <v>216</v>
      </c>
      <c r="D10" s="45" t="s">
        <v>200</v>
      </c>
      <c r="E10" s="44"/>
      <c r="F10" s="45"/>
      <c r="G10" s="44"/>
      <c r="H10" s="45"/>
    </row>
    <row r="11" spans="1:8" x14ac:dyDescent="0.3">
      <c r="A11" s="44" t="s">
        <v>217</v>
      </c>
      <c r="B11" s="45" t="s">
        <v>218</v>
      </c>
      <c r="C11" s="44"/>
      <c r="D11" s="45"/>
      <c r="E11" s="44"/>
      <c r="F11" s="45"/>
      <c r="G11" s="44"/>
      <c r="H11" s="45"/>
    </row>
    <row r="12" spans="1:8" x14ac:dyDescent="0.3">
      <c r="A12" s="44" t="s">
        <v>219</v>
      </c>
      <c r="B12" s="45" t="s">
        <v>220</v>
      </c>
      <c r="C12" s="44"/>
      <c r="D12" s="45"/>
      <c r="E12" s="44"/>
      <c r="F12" s="45"/>
      <c r="G12" s="44"/>
      <c r="H12" s="45"/>
    </row>
    <row r="13" spans="1:8" x14ac:dyDescent="0.3">
      <c r="A13" s="44" t="s">
        <v>221</v>
      </c>
      <c r="B13" s="45" t="s">
        <v>222</v>
      </c>
      <c r="C13" s="44"/>
      <c r="D13" s="45"/>
      <c r="E13" s="44"/>
      <c r="F13" s="45"/>
      <c r="G13" s="44"/>
      <c r="H13" s="45"/>
    </row>
    <row r="14" spans="1:8" x14ac:dyDescent="0.3">
      <c r="A14" s="44" t="s">
        <v>223</v>
      </c>
      <c r="B14" s="45" t="s">
        <v>224</v>
      </c>
      <c r="C14" s="44"/>
      <c r="D14" s="45"/>
      <c r="E14" s="44"/>
      <c r="F14" s="45"/>
      <c r="G14" s="44"/>
      <c r="H14" s="45"/>
    </row>
    <row r="15" spans="1:8" x14ac:dyDescent="0.3">
      <c r="A15" s="44" t="s">
        <v>225</v>
      </c>
      <c r="B15" s="45" t="s">
        <v>226</v>
      </c>
      <c r="C15" s="44"/>
      <c r="D15" s="45"/>
      <c r="E15" s="44"/>
      <c r="F15" s="45"/>
      <c r="G15" s="44"/>
      <c r="H15" s="45"/>
    </row>
    <row r="16" spans="1:8" x14ac:dyDescent="0.3">
      <c r="A16" s="44" t="s">
        <v>227</v>
      </c>
      <c r="B16" s="45" t="s">
        <v>228</v>
      </c>
      <c r="C16" s="44"/>
      <c r="D16" s="45"/>
      <c r="E16" s="44"/>
      <c r="F16" s="45"/>
      <c r="G16" s="44"/>
      <c r="H16" s="45"/>
    </row>
    <row r="17" spans="1:8" x14ac:dyDescent="0.3">
      <c r="A17" s="44" t="s">
        <v>229</v>
      </c>
      <c r="B17" s="45" t="s">
        <v>230</v>
      </c>
      <c r="C17" s="44"/>
      <c r="D17" s="45"/>
      <c r="E17" s="44"/>
      <c r="F17" s="45"/>
      <c r="G17" s="44"/>
      <c r="H17" s="45"/>
    </row>
    <row r="18" spans="1:8" x14ac:dyDescent="0.3">
      <c r="A18" s="44" t="s">
        <v>231</v>
      </c>
      <c r="B18" s="45" t="s">
        <v>232</v>
      </c>
      <c r="C18" s="44"/>
      <c r="D18" s="45"/>
      <c r="E18" s="44"/>
      <c r="F18" s="45"/>
      <c r="G18" s="44"/>
      <c r="H18" s="45"/>
    </row>
    <row r="19" spans="1:8" x14ac:dyDescent="0.3">
      <c r="A19" s="44" t="s">
        <v>233</v>
      </c>
      <c r="B19" s="45" t="s">
        <v>234</v>
      </c>
      <c r="C19" s="46"/>
      <c r="D19" s="47"/>
      <c r="E19" s="46"/>
      <c r="F19" s="47"/>
      <c r="G19" s="46"/>
      <c r="H19" s="47"/>
    </row>
    <row r="20" spans="1:8" x14ac:dyDescent="0.3">
      <c r="A20" s="44" t="s">
        <v>235</v>
      </c>
      <c r="B20" s="45" t="s">
        <v>236</v>
      </c>
      <c r="C20" s="46"/>
      <c r="D20" s="47"/>
      <c r="E20" s="46"/>
      <c r="F20" s="47"/>
      <c r="G20" s="46"/>
      <c r="H20" s="47"/>
    </row>
    <row r="21" spans="1:8" x14ac:dyDescent="0.3">
      <c r="A21" s="44" t="s">
        <v>237</v>
      </c>
      <c r="B21" s="45" t="s">
        <v>238</v>
      </c>
      <c r="C21" s="46"/>
      <c r="D21" s="47"/>
      <c r="E21" s="46"/>
      <c r="F21" s="47"/>
      <c r="G21" s="46"/>
      <c r="H21" s="47"/>
    </row>
    <row r="22" spans="1:8" x14ac:dyDescent="0.3">
      <c r="A22" s="44" t="s">
        <v>239</v>
      </c>
      <c r="B22" s="45" t="s">
        <v>240</v>
      </c>
      <c r="C22" s="46"/>
      <c r="D22" s="47"/>
      <c r="E22" s="46"/>
      <c r="F22" s="47"/>
      <c r="G22" s="46"/>
      <c r="H22" s="47"/>
    </row>
    <row r="23" spans="1:8" x14ac:dyDescent="0.3">
      <c r="A23" s="44" t="s">
        <v>241</v>
      </c>
      <c r="B23" s="45" t="s">
        <v>242</v>
      </c>
      <c r="C23" s="46"/>
      <c r="D23" s="47"/>
      <c r="E23" s="46"/>
      <c r="F23" s="47"/>
      <c r="G23" s="46"/>
      <c r="H23" s="47"/>
    </row>
    <row r="24" spans="1:8" x14ac:dyDescent="0.3">
      <c r="A24" s="44" t="s">
        <v>243</v>
      </c>
      <c r="B24" s="45" t="s">
        <v>244</v>
      </c>
      <c r="C24" s="46"/>
      <c r="D24" s="47"/>
      <c r="E24" s="46"/>
      <c r="F24" s="47"/>
      <c r="G24" s="46"/>
      <c r="H24" s="47"/>
    </row>
    <row r="25" spans="1:8" x14ac:dyDescent="0.3">
      <c r="A25" s="44" t="s">
        <v>245</v>
      </c>
      <c r="B25" s="45" t="s">
        <v>246</v>
      </c>
      <c r="C25" s="46"/>
      <c r="D25" s="47"/>
      <c r="E25" s="46"/>
      <c r="F25" s="47"/>
      <c r="G25" s="46"/>
      <c r="H25" s="47"/>
    </row>
    <row r="26" spans="1:8" x14ac:dyDescent="0.3">
      <c r="A26" s="48" t="s">
        <v>247</v>
      </c>
      <c r="B26" s="49" t="s">
        <v>200</v>
      </c>
      <c r="C26" s="46"/>
      <c r="D26" s="47"/>
      <c r="E26" s="46"/>
      <c r="F26" s="47"/>
      <c r="G26" s="46"/>
      <c r="H26" s="47"/>
    </row>
  </sheetData>
  <mergeCells count="5">
    <mergeCell ref="A1:H1"/>
    <mergeCell ref="A2:B2"/>
    <mergeCell ref="C2:D2"/>
    <mergeCell ref="E2:F2"/>
    <mergeCell ref="G2:H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F9"/>
  <sheetViews>
    <sheetView workbookViewId="0">
      <selection activeCell="F3" sqref="F3"/>
    </sheetView>
  </sheetViews>
  <sheetFormatPr defaultRowHeight="16.2" x14ac:dyDescent="0.3"/>
  <cols>
    <col min="5" max="5" width="5.44140625" bestFit="1" customWidth="1"/>
    <col min="6" max="6" width="49.33203125" bestFit="1" customWidth="1"/>
  </cols>
  <sheetData>
    <row r="3" spans="5:6" ht="16.8" thickBot="1" x14ac:dyDescent="0.35">
      <c r="F3" s="12" t="s">
        <v>102</v>
      </c>
    </row>
    <row r="4" spans="5:6" ht="16.8" thickBot="1" x14ac:dyDescent="0.35">
      <c r="E4" s="1"/>
      <c r="F4" s="2" t="s">
        <v>1</v>
      </c>
    </row>
    <row r="5" spans="5:6" ht="16.8" thickBot="1" x14ac:dyDescent="0.35">
      <c r="E5" s="3">
        <v>5</v>
      </c>
      <c r="F5" s="4" t="s">
        <v>2</v>
      </c>
    </row>
    <row r="6" spans="5:6" ht="16.8" thickBot="1" x14ac:dyDescent="0.35">
      <c r="E6" s="3">
        <v>4</v>
      </c>
      <c r="F6" s="4" t="s">
        <v>3</v>
      </c>
    </row>
    <row r="7" spans="5:6" ht="16.8" thickBot="1" x14ac:dyDescent="0.35">
      <c r="E7" s="3">
        <v>3</v>
      </c>
      <c r="F7" s="4" t="s">
        <v>4</v>
      </c>
    </row>
    <row r="8" spans="5:6" ht="16.8" thickBot="1" x14ac:dyDescent="0.35">
      <c r="E8" s="3">
        <v>2</v>
      </c>
      <c r="F8" s="4" t="s">
        <v>5</v>
      </c>
    </row>
    <row r="9" spans="5:6" ht="33" thickBot="1" x14ac:dyDescent="0.35">
      <c r="E9" s="3">
        <v>1</v>
      </c>
      <c r="F9" s="4" t="s">
        <v>6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2"/>
  <sheetViews>
    <sheetView topLeftCell="A4" zoomScale="85" zoomScaleNormal="85" workbookViewId="0">
      <selection activeCell="C8" sqref="C8:D8"/>
    </sheetView>
  </sheetViews>
  <sheetFormatPr defaultRowHeight="16.2" x14ac:dyDescent="0.3"/>
  <cols>
    <col min="4" max="4" width="9.21875" style="12"/>
    <col min="6" max="6" width="14" customWidth="1"/>
    <col min="7" max="7" width="12.21875" customWidth="1"/>
  </cols>
  <sheetData>
    <row r="4" spans="3:10" ht="47.7" customHeight="1" thickBot="1" x14ac:dyDescent="0.35">
      <c r="F4" s="22" t="s">
        <v>108</v>
      </c>
    </row>
    <row r="5" spans="3:10" ht="23.4" thickTop="1" thickBot="1" x14ac:dyDescent="0.35">
      <c r="D5" s="76" t="s">
        <v>59</v>
      </c>
      <c r="E5" s="73" t="s">
        <v>0</v>
      </c>
      <c r="F5" s="75" t="s">
        <v>1</v>
      </c>
      <c r="G5" s="75"/>
      <c r="H5" s="75"/>
      <c r="I5" s="75"/>
      <c r="J5" s="75"/>
    </row>
    <row r="6" spans="3:10" ht="49.8" thickTop="1" thickBot="1" x14ac:dyDescent="0.35">
      <c r="D6" s="77"/>
      <c r="E6" s="74"/>
      <c r="F6" s="25" t="s">
        <v>7</v>
      </c>
      <c r="G6" s="25" t="s">
        <v>8</v>
      </c>
      <c r="H6" s="25" t="s">
        <v>9</v>
      </c>
      <c r="I6" s="25" t="s">
        <v>10</v>
      </c>
      <c r="J6" s="26" t="s">
        <v>11</v>
      </c>
    </row>
    <row r="7" spans="3:10" ht="66" thickTop="1" thickBot="1" x14ac:dyDescent="0.35">
      <c r="C7" s="51"/>
      <c r="D7" s="50" t="s">
        <v>103</v>
      </c>
      <c r="E7" s="24">
        <v>10</v>
      </c>
      <c r="F7" s="27" t="s">
        <v>12</v>
      </c>
      <c r="G7" s="28" t="s">
        <v>13</v>
      </c>
      <c r="H7" s="27" t="s">
        <v>14</v>
      </c>
      <c r="I7" s="27" t="s">
        <v>15</v>
      </c>
      <c r="J7" s="27" t="s">
        <v>16</v>
      </c>
    </row>
    <row r="8" spans="3:10" ht="66" thickTop="1" thickBot="1" x14ac:dyDescent="0.35">
      <c r="D8" s="50" t="s">
        <v>104</v>
      </c>
      <c r="E8" s="24">
        <v>8</v>
      </c>
      <c r="F8" s="27" t="s">
        <v>17</v>
      </c>
      <c r="G8" s="28" t="s">
        <v>18</v>
      </c>
      <c r="H8" s="27" t="s">
        <v>19</v>
      </c>
      <c r="I8" s="27" t="s">
        <v>20</v>
      </c>
      <c r="J8" s="27" t="s">
        <v>21</v>
      </c>
    </row>
    <row r="9" spans="3:10" ht="66" thickTop="1" thickBot="1" x14ac:dyDescent="0.35">
      <c r="D9" s="50" t="s">
        <v>105</v>
      </c>
      <c r="E9" s="24">
        <v>6</v>
      </c>
      <c r="F9" s="27" t="s">
        <v>22</v>
      </c>
      <c r="G9" s="28" t="s">
        <v>23</v>
      </c>
      <c r="H9" s="27" t="s">
        <v>24</v>
      </c>
      <c r="I9" s="27" t="s">
        <v>25</v>
      </c>
      <c r="J9" s="27" t="s">
        <v>26</v>
      </c>
    </row>
    <row r="10" spans="3:10" ht="66" thickTop="1" thickBot="1" x14ac:dyDescent="0.35">
      <c r="D10" s="50" t="s">
        <v>106</v>
      </c>
      <c r="E10" s="24">
        <v>4</v>
      </c>
      <c r="F10" s="27" t="s">
        <v>27</v>
      </c>
      <c r="G10" s="28" t="s">
        <v>28</v>
      </c>
      <c r="H10" s="27" t="s">
        <v>29</v>
      </c>
      <c r="I10" s="27" t="s">
        <v>30</v>
      </c>
      <c r="J10" s="27" t="s">
        <v>31</v>
      </c>
    </row>
    <row r="11" spans="3:10" ht="66" thickTop="1" thickBot="1" x14ac:dyDescent="0.35">
      <c r="D11" s="23" t="s">
        <v>107</v>
      </c>
      <c r="E11" s="24">
        <v>2</v>
      </c>
      <c r="F11" s="27" t="s">
        <v>32</v>
      </c>
      <c r="G11" s="27" t="s">
        <v>33</v>
      </c>
      <c r="H11" s="27" t="s">
        <v>34</v>
      </c>
      <c r="I11" s="27" t="s">
        <v>35</v>
      </c>
      <c r="J11" s="27" t="s">
        <v>36</v>
      </c>
    </row>
    <row r="12" spans="3:10" ht="16.8" thickTop="1" x14ac:dyDescent="0.3"/>
  </sheetData>
  <mergeCells count="3">
    <mergeCell ref="E5:E6"/>
    <mergeCell ref="F5:J5"/>
    <mergeCell ref="D5:D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K14"/>
  <sheetViews>
    <sheetView workbookViewId="0">
      <selection activeCell="M14" sqref="M14"/>
    </sheetView>
  </sheetViews>
  <sheetFormatPr defaultRowHeight="16.2" x14ac:dyDescent="0.3"/>
  <sheetData>
    <row r="2" spans="5:11" x14ac:dyDescent="0.3">
      <c r="F2" t="s">
        <v>109</v>
      </c>
    </row>
    <row r="4" spans="5:11" x14ac:dyDescent="0.3">
      <c r="E4" s="6"/>
      <c r="F4" s="6"/>
      <c r="G4" s="78" t="s">
        <v>37</v>
      </c>
      <c r="H4" s="78"/>
      <c r="I4" s="78"/>
      <c r="J4" s="78"/>
      <c r="K4" s="78"/>
    </row>
    <row r="5" spans="5:11" x14ac:dyDescent="0.3">
      <c r="E5" s="6"/>
      <c r="F5" s="6"/>
      <c r="G5" s="5">
        <v>10</v>
      </c>
      <c r="H5" s="5">
        <v>8</v>
      </c>
      <c r="I5" s="5">
        <v>6</v>
      </c>
      <c r="J5" s="5">
        <v>4</v>
      </c>
      <c r="K5" s="5">
        <v>2</v>
      </c>
    </row>
    <row r="6" spans="5:11" x14ac:dyDescent="0.3">
      <c r="E6" s="78" t="s">
        <v>38</v>
      </c>
      <c r="F6" s="5">
        <v>5</v>
      </c>
      <c r="G6" s="10">
        <v>50</v>
      </c>
      <c r="H6" s="10">
        <v>40</v>
      </c>
      <c r="I6" s="9">
        <v>30</v>
      </c>
      <c r="J6" s="9">
        <v>20</v>
      </c>
      <c r="K6" s="11">
        <v>10</v>
      </c>
    </row>
    <row r="7" spans="5:11" x14ac:dyDescent="0.3">
      <c r="E7" s="78"/>
      <c r="F7" s="5">
        <v>4</v>
      </c>
      <c r="G7" s="10">
        <v>40</v>
      </c>
      <c r="H7" s="9">
        <v>32</v>
      </c>
      <c r="I7" s="9">
        <v>24</v>
      </c>
      <c r="J7" s="9">
        <v>16</v>
      </c>
      <c r="K7" s="11">
        <v>8</v>
      </c>
    </row>
    <row r="8" spans="5:11" x14ac:dyDescent="0.3">
      <c r="E8" s="78"/>
      <c r="F8" s="5">
        <v>3</v>
      </c>
      <c r="G8" s="9">
        <v>30</v>
      </c>
      <c r="H8" s="9">
        <v>24</v>
      </c>
      <c r="I8" s="9">
        <v>18</v>
      </c>
      <c r="J8" s="9">
        <v>12</v>
      </c>
      <c r="K8" s="11">
        <v>6</v>
      </c>
    </row>
    <row r="9" spans="5:11" x14ac:dyDescent="0.3">
      <c r="E9" s="78"/>
      <c r="F9" s="5">
        <v>2</v>
      </c>
      <c r="G9" s="9">
        <v>20</v>
      </c>
      <c r="H9" s="9">
        <v>16</v>
      </c>
      <c r="I9" s="9">
        <v>12</v>
      </c>
      <c r="J9" s="11">
        <v>8</v>
      </c>
      <c r="K9" s="11">
        <v>4</v>
      </c>
    </row>
    <row r="10" spans="5:11" x14ac:dyDescent="0.3">
      <c r="E10" s="78"/>
      <c r="F10" s="5">
        <v>1</v>
      </c>
      <c r="G10" s="11">
        <v>10</v>
      </c>
      <c r="H10" s="11">
        <v>8</v>
      </c>
      <c r="I10" s="11">
        <v>6</v>
      </c>
      <c r="J10" s="11">
        <v>4</v>
      </c>
      <c r="K10" s="11">
        <v>2</v>
      </c>
    </row>
    <row r="12" spans="5:11" x14ac:dyDescent="0.3">
      <c r="F12" t="s">
        <v>248</v>
      </c>
    </row>
    <row r="13" spans="5:11" x14ac:dyDescent="0.3">
      <c r="F13" t="s">
        <v>249</v>
      </c>
    </row>
    <row r="14" spans="5:11" x14ac:dyDescent="0.3">
      <c r="F14" t="s">
        <v>250</v>
      </c>
    </row>
  </sheetData>
  <mergeCells count="2">
    <mergeCell ref="E6:E10"/>
    <mergeCell ref="G4:K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風險評估表</vt:lpstr>
      <vt:lpstr>作業執行頻率</vt:lpstr>
      <vt:lpstr>危害類別</vt:lpstr>
      <vt:lpstr>風險發生機率</vt:lpstr>
      <vt:lpstr>嚴重程度</vt:lpstr>
      <vt:lpstr>風險等級</vt:lpstr>
    </vt:vector>
  </TitlesOfParts>
  <Company>ETC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yhwang</dc:creator>
  <cp:lastModifiedBy>黃思婷</cp:lastModifiedBy>
  <cp:lastPrinted>2022-04-11T08:33:30Z</cp:lastPrinted>
  <dcterms:created xsi:type="dcterms:W3CDTF">2002-04-22T08:53:41Z</dcterms:created>
  <dcterms:modified xsi:type="dcterms:W3CDTF">2022-12-23T06:54:28Z</dcterms:modified>
</cp:coreProperties>
</file>